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fustin\Desktop\"/>
    </mc:Choice>
  </mc:AlternateContent>
  <xr:revisionPtr revIDLastSave="0" documentId="13_ncr:1_{4CF3FA5B-B360-4A8E-B806-E2D8482910B2}" xr6:coauthVersionLast="36" xr6:coauthVersionMax="36" xr10:uidLastSave="{00000000-0000-0000-0000-000000000000}"/>
  <bookViews>
    <workbookView xWindow="0" yWindow="0" windowWidth="28800" windowHeight="11025" activeTab="2" xr2:uid="{00000000-000D-0000-FFFF-FFFF00000000}"/>
  </bookViews>
  <sheets>
    <sheet name="Korisnici po funk. sposobnosti" sheetId="4" r:id="rId1"/>
    <sheet name="Postupci" sheetId="5" r:id="rId2"/>
    <sheet name="Postupci po županijama" sheetId="6" r:id="rId3"/>
    <sheet name="Utvrđene bolesti i stanja" sheetId="7" r:id="rId4"/>
  </sheets>
  <externalReferences>
    <externalReference r:id="rId5"/>
  </externalReferences>
  <definedNames>
    <definedName name="piv">#REF!</definedName>
    <definedName name="pivot1">'[1]vlookup  razbacn'!$A$2:$M$17</definedName>
  </definedNames>
  <calcPr calcId="191029"/>
</workbook>
</file>

<file path=xl/calcChain.xml><?xml version="1.0" encoding="utf-8"?>
<calcChain xmlns="http://schemas.openxmlformats.org/spreadsheetml/2006/main">
  <c r="C6" i="7" l="1"/>
  <c r="D6" i="7"/>
  <c r="E6" i="7"/>
  <c r="F6" i="7"/>
  <c r="G6" i="7"/>
  <c r="H6" i="7"/>
  <c r="B6" i="7"/>
  <c r="I8" i="4"/>
  <c r="I9" i="4"/>
  <c r="I10" i="4"/>
  <c r="I7" i="4"/>
  <c r="C6" i="4"/>
  <c r="D6" i="4"/>
  <c r="E6" i="4"/>
  <c r="F6" i="4"/>
  <c r="G6" i="4"/>
  <c r="H6" i="4"/>
  <c r="B6" i="4"/>
  <c r="I6" i="4" l="1"/>
  <c r="I8" i="5"/>
  <c r="I10" i="5"/>
  <c r="I12" i="5"/>
  <c r="I13" i="5"/>
  <c r="I14" i="5"/>
  <c r="I15" i="5"/>
  <c r="I17" i="5"/>
  <c r="I18" i="5"/>
  <c r="I7" i="5"/>
  <c r="I9" i="5"/>
  <c r="I16" i="5"/>
  <c r="I11" i="5"/>
  <c r="C6" i="6"/>
  <c r="I16" i="6" l="1"/>
  <c r="I20" i="6"/>
  <c r="D6" i="6"/>
  <c r="E6" i="6"/>
  <c r="F6" i="6"/>
  <c r="G6" i="6"/>
  <c r="H6" i="6"/>
  <c r="B6" i="6"/>
  <c r="I8" i="6"/>
  <c r="I9" i="6"/>
  <c r="I10" i="6"/>
  <c r="I11" i="6"/>
  <c r="I12" i="6"/>
  <c r="I13" i="6"/>
  <c r="I14" i="6"/>
  <c r="I15" i="6"/>
  <c r="I17" i="6"/>
  <c r="I18" i="6"/>
  <c r="I21" i="6"/>
  <c r="I22" i="6"/>
  <c r="I23" i="6"/>
  <c r="I24" i="6"/>
  <c r="I25" i="6"/>
  <c r="I7" i="6"/>
  <c r="I6" i="6" l="1"/>
  <c r="B6" i="5"/>
  <c r="C6" i="5"/>
  <c r="D6" i="5"/>
  <c r="E6" i="5"/>
  <c r="F6" i="5"/>
  <c r="H6" i="5"/>
  <c r="G6" i="5"/>
  <c r="I6" i="7"/>
  <c r="I6" i="5" l="1"/>
</calcChain>
</file>

<file path=xl/sharedStrings.xml><?xml version="1.0" encoding="utf-8"?>
<sst xmlns="http://schemas.openxmlformats.org/spreadsheetml/2006/main" count="107" uniqueCount="79">
  <si>
    <t>RH</t>
  </si>
  <si>
    <t>0-6</t>
  </si>
  <si>
    <t>20-44</t>
  </si>
  <si>
    <t>45-64</t>
  </si>
  <si>
    <t>65-74</t>
  </si>
  <si>
    <t>75-84</t>
  </si>
  <si>
    <t>85+</t>
  </si>
  <si>
    <t>7-19</t>
  </si>
  <si>
    <t>Tablica 4.</t>
  </si>
  <si>
    <t>Table 4</t>
  </si>
  <si>
    <t>Tablica 1.</t>
  </si>
  <si>
    <t>Table 1</t>
  </si>
  <si>
    <t>Table 3</t>
  </si>
  <si>
    <t>Table 2</t>
  </si>
  <si>
    <t>Tablica 3.</t>
  </si>
  <si>
    <r>
      <t xml:space="preserve">Dob korisnika
</t>
    </r>
    <r>
      <rPr>
        <i/>
        <sz val="10"/>
        <color theme="1"/>
        <rFont val="Calibri"/>
        <family val="2"/>
        <charset val="238"/>
        <scheme val="minor"/>
      </rPr>
      <t>Age of care recipients</t>
    </r>
  </si>
  <si>
    <r>
      <t xml:space="preserve">Ukupno
</t>
    </r>
    <r>
      <rPr>
        <i/>
        <sz val="10"/>
        <color theme="1"/>
        <rFont val="Calibri"/>
        <family val="2"/>
        <charset val="238"/>
        <scheme val="minor"/>
      </rPr>
      <t>Total</t>
    </r>
  </si>
  <si>
    <r>
      <t xml:space="preserve">Ukupan broj postupaka
</t>
    </r>
    <r>
      <rPr>
        <i/>
        <sz val="10"/>
        <color theme="1"/>
        <rFont val="Calibri"/>
        <family val="2"/>
        <charset val="238"/>
        <scheme val="minor"/>
      </rPr>
      <t>Treatments total</t>
    </r>
  </si>
  <si>
    <r>
      <t xml:space="preserve">Kompletna zdravstvena njega nepokretnog ili teško pokretnog bolesnika
</t>
    </r>
    <r>
      <rPr>
        <i/>
        <sz val="10"/>
        <color theme="1"/>
        <rFont val="Calibri"/>
        <family val="2"/>
        <charset val="238"/>
        <scheme val="minor"/>
      </rPr>
      <t>Complete health care of disabled patient</t>
    </r>
    <r>
      <rPr>
        <b/>
        <sz val="10"/>
        <color theme="1"/>
        <rFont val="Calibri"/>
        <family val="2"/>
        <charset val="238"/>
        <scheme val="minor"/>
      </rPr>
      <t xml:space="preserve">   </t>
    </r>
  </si>
  <si>
    <r>
      <t xml:space="preserve">Djelomična zdravstvena njega nepokretnog ili teško pokretnog bolesnika
</t>
    </r>
    <r>
      <rPr>
        <i/>
        <sz val="10"/>
        <color theme="1"/>
        <rFont val="Calibri"/>
        <family val="2"/>
        <charset val="238"/>
        <scheme val="minor"/>
      </rPr>
      <t>Partial health care of disabled patient</t>
    </r>
  </si>
  <si>
    <r>
      <t xml:space="preserve">Skrb za umirućeg bolesnika
</t>
    </r>
    <r>
      <rPr>
        <i/>
        <sz val="10"/>
        <color theme="1"/>
        <rFont val="Calibri"/>
        <family val="2"/>
        <charset val="238"/>
        <scheme val="minor"/>
      </rPr>
      <t>Palliative care</t>
    </r>
  </si>
  <si>
    <r>
      <t xml:space="preserve">Zbrinjavanje kronične rane
</t>
    </r>
    <r>
      <rPr>
        <i/>
        <sz val="10"/>
        <color theme="1"/>
        <rFont val="Calibri"/>
        <family val="2"/>
        <charset val="238"/>
        <scheme val="minor"/>
      </rPr>
      <t>Chronic wound treatment</t>
    </r>
  </si>
  <si>
    <r>
      <t xml:space="preserve">Sprječavanje komplikacija dugotrajnog ležanja
</t>
    </r>
    <r>
      <rPr>
        <i/>
        <sz val="10"/>
        <color theme="1"/>
        <rFont val="Calibri"/>
        <family val="2"/>
        <charset val="238"/>
        <scheme val="minor"/>
      </rPr>
      <t>Prevention of complication of longlasting lying</t>
    </r>
  </si>
  <si>
    <r>
      <t xml:space="preserve">Poduka obitelji
</t>
    </r>
    <r>
      <rPr>
        <i/>
        <sz val="10"/>
        <color theme="1"/>
        <rFont val="Calibri"/>
        <family val="2"/>
        <charset val="238"/>
        <scheme val="minor"/>
      </rPr>
      <t>Family education</t>
    </r>
  </si>
  <si>
    <r>
      <t xml:space="preserve">Primjena parenteralne terapije
</t>
    </r>
    <r>
      <rPr>
        <i/>
        <sz val="10"/>
        <color theme="1"/>
        <rFont val="Calibri"/>
        <family val="2"/>
        <charset val="238"/>
        <scheme val="minor"/>
      </rPr>
      <t>Parenteral therapy</t>
    </r>
  </si>
  <si>
    <r>
      <t xml:space="preserve">Primjena subkutalne i intramuskularne terapije
</t>
    </r>
    <r>
      <rPr>
        <i/>
        <sz val="10"/>
        <color theme="1"/>
        <rFont val="Calibri"/>
        <family val="2"/>
        <charset val="238"/>
        <scheme val="minor"/>
      </rPr>
      <t>Subcutaneous and intramuscular therapy</t>
    </r>
  </si>
  <si>
    <r>
      <t xml:space="preserve">Uzimanje materijala za labaratorijske pretrage
</t>
    </r>
    <r>
      <rPr>
        <i/>
        <sz val="10"/>
        <color theme="1"/>
        <rFont val="Calibri"/>
        <family val="2"/>
        <charset val="238"/>
        <scheme val="minor"/>
      </rPr>
      <t>Taking materials for laboratory tests</t>
    </r>
  </si>
  <si>
    <r>
      <t xml:space="preserve">Mjerenje i registracija vitalnih funkcija, kontrola razine šećera u krvi i urinu
</t>
    </r>
    <r>
      <rPr>
        <i/>
        <sz val="10"/>
        <color theme="1"/>
        <rFont val="Calibri"/>
        <family val="2"/>
        <charset val="238"/>
        <scheme val="minor"/>
      </rPr>
      <t>Measurement and recording vital functions, sugar control from blood and urine</t>
    </r>
  </si>
  <si>
    <r>
      <t xml:space="preserve">Ostali postupci zdravstvene njege
</t>
    </r>
    <r>
      <rPr>
        <i/>
        <sz val="10"/>
        <color theme="1"/>
        <rFont val="Calibri"/>
        <family val="2"/>
        <charset val="238"/>
        <scheme val="minor"/>
      </rPr>
      <t>Other health care procedures</t>
    </r>
  </si>
  <si>
    <r>
      <t xml:space="preserve">Zdravstvena rehabilitacija
</t>
    </r>
    <r>
      <rPr>
        <i/>
        <sz val="10"/>
        <color theme="1"/>
        <rFont val="Calibri"/>
        <family val="2"/>
        <charset val="238"/>
        <scheme val="minor"/>
      </rPr>
      <t>Medical rehabilition</t>
    </r>
  </si>
  <si>
    <r>
      <t xml:space="preserve">Dob korisnika
</t>
    </r>
    <r>
      <rPr>
        <i/>
        <sz val="9"/>
        <color theme="1"/>
        <rFont val="Calibri"/>
        <family val="2"/>
        <charset val="238"/>
        <scheme val="minor"/>
      </rPr>
      <t>Age of care recipients</t>
    </r>
  </si>
  <si>
    <r>
      <t xml:space="preserve">Ukupno
</t>
    </r>
    <r>
      <rPr>
        <i/>
        <sz val="9"/>
        <color theme="1"/>
        <rFont val="Calibri"/>
        <family val="2"/>
        <charset val="238"/>
        <scheme val="minor"/>
      </rPr>
      <t>Total</t>
    </r>
  </si>
  <si>
    <t xml:space="preserve"> Grad Zagreb</t>
  </si>
  <si>
    <t xml:space="preserve"> Zagrebačka </t>
  </si>
  <si>
    <t xml:space="preserve"> Krapinsko-zagorska </t>
  </si>
  <si>
    <t xml:space="preserve"> Sisačko-moslavačka </t>
  </si>
  <si>
    <t xml:space="preserve"> Varaždinska </t>
  </si>
  <si>
    <t xml:space="preserve"> Koprivničko-križevačka </t>
  </si>
  <si>
    <t xml:space="preserve"> Bjelovarsko-bilogorska </t>
  </si>
  <si>
    <t xml:space="preserve"> Primorsko-goranska </t>
  </si>
  <si>
    <t xml:space="preserve"> Virovitičko-podravska </t>
  </si>
  <si>
    <t xml:space="preserve"> Brodsko-posavska </t>
  </si>
  <si>
    <t xml:space="preserve"> Osječko-baranjska </t>
  </si>
  <si>
    <t xml:space="preserve"> Vukovarsko-srijemska </t>
  </si>
  <si>
    <t xml:space="preserve"> Splitsko-dalmatinska </t>
  </si>
  <si>
    <t xml:space="preserve"> Istarska </t>
  </si>
  <si>
    <t xml:space="preserve"> Dubrovačko-neretvanska </t>
  </si>
  <si>
    <t xml:space="preserve"> Međimurska </t>
  </si>
  <si>
    <t>Tablica 2.</t>
  </si>
  <si>
    <r>
      <t xml:space="preserve">Ukupno
</t>
    </r>
    <r>
      <rPr>
        <i/>
        <sz val="10"/>
        <color rgb="FF000000"/>
        <rFont val="Calibri"/>
        <family val="2"/>
        <charset val="238"/>
        <scheme val="minor"/>
      </rPr>
      <t>Total</t>
    </r>
  </si>
  <si>
    <r>
      <t xml:space="preserve">Ostali
</t>
    </r>
    <r>
      <rPr>
        <i/>
        <sz val="10"/>
        <color rgb="FF000000"/>
        <rFont val="Calibri"/>
        <family val="2"/>
        <charset val="238"/>
        <scheme val="minor"/>
      </rPr>
      <t>Other</t>
    </r>
  </si>
  <si>
    <r>
      <t xml:space="preserve">Teško pokretni
</t>
    </r>
    <r>
      <rPr>
        <i/>
        <sz val="10"/>
        <color rgb="FF000000"/>
        <rFont val="Calibri"/>
        <family val="2"/>
        <charset val="238"/>
        <scheme val="minor"/>
      </rPr>
      <t>Severe impairment of mobility</t>
    </r>
  </si>
  <si>
    <r>
      <t xml:space="preserve">Nepokretni
</t>
    </r>
    <r>
      <rPr>
        <i/>
        <sz val="10"/>
        <color rgb="FF000000"/>
        <rFont val="Calibri"/>
        <family val="2"/>
        <charset val="238"/>
        <scheme val="minor"/>
      </rPr>
      <t>Immobile</t>
    </r>
  </si>
  <si>
    <r>
      <t xml:space="preserve">Umirući
</t>
    </r>
    <r>
      <rPr>
        <i/>
        <sz val="10"/>
        <color rgb="FF000000"/>
        <rFont val="Calibri"/>
        <family val="2"/>
        <charset val="238"/>
        <scheme val="minor"/>
      </rPr>
      <t>Dying</t>
    </r>
  </si>
  <si>
    <t xml:space="preserve">Korisnici zdravstvene njege u kući, po dobnim skupinama korisnika i njihovoj funkcionalnoj sposobnosti u Hrvatskoj u 2023. godini </t>
  </si>
  <si>
    <t>Number of persons receiving home health care by age group and functional ability in Croatia in 2023</t>
  </si>
  <si>
    <t>Broj postupaka provedenih u zdravstvenoj njezi u kući, po dobnim skupinama korisnika u Hrvatskoj u  2023. godini</t>
  </si>
  <si>
    <t>Number of treatments/procedures  from/in Home Care Service, by age group in Croatia in 2023</t>
  </si>
  <si>
    <t>Broj postupaka provedenih u zdravstvenoj njezi u kući, po županijama i dobnim skupinama korisnika u 2023. godini</t>
  </si>
  <si>
    <t>Number of treatments/procedures in Home Health Care by county and age group in 2023</t>
  </si>
  <si>
    <t>Broj utvrđenih bolesti i stanja u zdravstvenoj njezi u kući, po skupinama bolesti i dobnim skupinama korisnika u Hrvatskoj u 2023. godini</t>
  </si>
  <si>
    <t>Number of diseases and conditions diagnosed by Home Health Care by disease group and age group in Croatia in 2023</t>
  </si>
  <si>
    <t xml:space="preserve">Požeško-slavonska </t>
  </si>
  <si>
    <t>Šibensko-kninska</t>
  </si>
  <si>
    <t>PRELIMINARNI PODACI</t>
  </si>
  <si>
    <t>Tablica 1 prikazuje podatke pristigle u Hrvatski zavod za javno zdravstvo do 26. lipnja 2024. godine.</t>
  </si>
  <si>
    <t>Tablica 4 prikazuje podatke pristigle u Hrvatski zavod za javno zdravstvo do 26. lipnja 2024. godine.</t>
  </si>
  <si>
    <t>Tablica 3 prikazuje podatke pristigle u Hrvatski zavod za javno zdravstvo do 26. lipnja 2024. godine.</t>
  </si>
  <si>
    <t>Tablica 2 prikazuje podatke pristigle u Hrvatski zavod za javno zdravstvo do 26. lipnja 2024. godine.</t>
  </si>
  <si>
    <t xml:space="preserve">Zadarska </t>
  </si>
  <si>
    <r>
      <t xml:space="preserve">Sve skupine bolesti
</t>
    </r>
    <r>
      <rPr>
        <i/>
        <sz val="10"/>
        <color theme="1"/>
        <rFont val="Calibri"/>
        <family val="2"/>
        <charset val="238"/>
        <scheme val="minor"/>
      </rPr>
      <t>All Disease groups</t>
    </r>
  </si>
  <si>
    <r>
      <t xml:space="preserve">Novotvorine </t>
    </r>
    <r>
      <rPr>
        <sz val="10"/>
        <color theme="1"/>
        <rFont val="Calibri"/>
        <family val="2"/>
        <charset val="238"/>
        <scheme val="minor"/>
      </rPr>
      <t xml:space="preserve">(C00-D48)
</t>
    </r>
    <r>
      <rPr>
        <i/>
        <sz val="10"/>
        <color theme="1"/>
        <rFont val="Calibri"/>
        <family val="2"/>
        <charset val="238"/>
        <scheme val="minor"/>
      </rPr>
      <t>Neoplasms</t>
    </r>
  </si>
  <si>
    <r>
      <t>Bolesti živčanog sustava</t>
    </r>
    <r>
      <rPr>
        <sz val="10"/>
        <color theme="1"/>
        <rFont val="Calibri"/>
        <family val="2"/>
        <charset val="238"/>
        <scheme val="minor"/>
      </rPr>
      <t xml:space="preserve"> (G00-G99)
</t>
    </r>
    <r>
      <rPr>
        <i/>
        <sz val="10"/>
        <color theme="1"/>
        <rFont val="Calibri"/>
        <family val="2"/>
        <charset val="238"/>
        <scheme val="minor"/>
      </rPr>
      <t>Diseases of the nervous system</t>
    </r>
  </si>
  <si>
    <r>
      <t>Bolesti cirkulacijskog sustava</t>
    </r>
    <r>
      <rPr>
        <sz val="10"/>
        <color theme="1"/>
        <rFont val="Calibri"/>
        <family val="2"/>
        <charset val="238"/>
        <scheme val="minor"/>
      </rPr>
      <t xml:space="preserve"> (I00-I99)
</t>
    </r>
    <r>
      <rPr>
        <i/>
        <sz val="10"/>
        <color theme="1"/>
        <rFont val="Calibri"/>
        <family val="2"/>
        <charset val="238"/>
        <scheme val="minor"/>
      </rPr>
      <t>Diseases of the circulatory system</t>
    </r>
  </si>
  <si>
    <r>
      <t>Bolesti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kože i potkožnog tkiva </t>
    </r>
    <r>
      <rPr>
        <sz val="10"/>
        <color theme="1"/>
        <rFont val="Calibri"/>
        <family val="2"/>
        <charset val="238"/>
        <scheme val="minor"/>
      </rPr>
      <t xml:space="preserve">(L00-L99)
</t>
    </r>
    <r>
      <rPr>
        <i/>
        <sz val="10"/>
        <color theme="1"/>
        <rFont val="Calibri"/>
        <family val="2"/>
        <charset val="238"/>
        <scheme val="minor"/>
      </rPr>
      <t>Diseases of the skin and subcutaneous tissue</t>
    </r>
  </si>
  <si>
    <r>
      <t>Ozljede i otrovanja</t>
    </r>
    <r>
      <rPr>
        <sz val="10"/>
        <color theme="1"/>
        <rFont val="Calibri"/>
        <family val="2"/>
        <charset val="238"/>
        <scheme val="minor"/>
      </rPr>
      <t xml:space="preserve"> (S00-T98)
</t>
    </r>
    <r>
      <rPr>
        <i/>
        <sz val="10"/>
        <color theme="1"/>
        <rFont val="Calibri"/>
        <family val="2"/>
        <charset val="238"/>
        <scheme val="minor"/>
      </rPr>
      <t>Injury and poisoning</t>
    </r>
  </si>
  <si>
    <r>
      <t xml:space="preserve">Ostalo
</t>
    </r>
    <r>
      <rPr>
        <i/>
        <sz val="10"/>
        <color theme="1"/>
        <rFont val="Calibri"/>
        <family val="2"/>
        <charset val="238"/>
        <scheme val="minor"/>
      </rPr>
      <t>Other</t>
    </r>
  </si>
  <si>
    <t>11.480*</t>
  </si>
  <si>
    <t>*Ispravljeno 02.9.2024.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</si>
</sst>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b/>
      <sz val="2"/>
      <color theme="1"/>
      <name val="Calibri"/>
      <family val="2"/>
      <charset val="238"/>
      <scheme val="minor"/>
    </font>
    <font>
      <b/>
      <i/>
      <sz val="2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/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5" fillId="0" borderId="1" xfId="0" applyFont="1" applyBorder="1"/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0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3" fontId="6" fillId="0" borderId="0" xfId="0" applyNumberFormat="1" applyFont="1"/>
    <xf numFmtId="0" fontId="7" fillId="0" borderId="1" xfId="0" applyFont="1" applyBorder="1" applyAlignment="1">
      <alignment wrapText="1"/>
    </xf>
    <xf numFmtId="0" fontId="9" fillId="0" borderId="0" xfId="0" applyFont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9" fillId="0" borderId="0" xfId="0" applyFont="1" applyAlignment="1">
      <alignment horizontal="left" indent="13"/>
    </xf>
    <xf numFmtId="0" fontId="10" fillId="0" borderId="0" xfId="0" applyFont="1"/>
    <xf numFmtId="0" fontId="13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14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\Share2\03_Javno_zdravstvo\03-04_Primarna_zdravstvena_zastita\LJETOPIS\LJETOPIS%202021\KU&#262;NA%20NJEGA\Kucna_njega_rezultati_ankete%20piv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vješće zdravstvene njege u ku"/>
      <sheetName val="Sheet1"/>
      <sheetName val="tab za pivot 2021"/>
      <sheetName val="vlookup  razbacn"/>
      <sheetName val="vlokup po redu"/>
    </sheetNames>
    <sheetDataSet>
      <sheetData sheetId="0"/>
      <sheetData sheetId="1"/>
      <sheetData sheetId="2"/>
      <sheetData sheetId="3">
        <row r="2">
          <cell r="A2" t="str">
            <v>Bjelovarsko - bilogorska</v>
          </cell>
          <cell r="B2">
            <v>54</v>
          </cell>
          <cell r="C2">
            <v>8</v>
          </cell>
          <cell r="D2">
            <v>24</v>
          </cell>
          <cell r="E2">
            <v>28</v>
          </cell>
          <cell r="F2">
            <v>70</v>
          </cell>
          <cell r="G2">
            <v>7</v>
          </cell>
          <cell r="H2">
            <v>11</v>
          </cell>
        </row>
        <row r="3">
          <cell r="A3" t="str">
            <v>Brodsko - posavska</v>
          </cell>
          <cell r="B3">
            <v>253</v>
          </cell>
          <cell r="C3">
            <v>10</v>
          </cell>
          <cell r="D3">
            <v>67</v>
          </cell>
          <cell r="E3">
            <v>0</v>
          </cell>
          <cell r="F3">
            <v>0</v>
          </cell>
          <cell r="G3">
            <v>0</v>
          </cell>
          <cell r="H3">
            <v>61</v>
          </cell>
        </row>
        <row r="4">
          <cell r="A4" t="str">
            <v>Dubrovačko - neretvanska</v>
          </cell>
          <cell r="B4">
            <v>124</v>
          </cell>
          <cell r="C4">
            <v>10</v>
          </cell>
          <cell r="D4">
            <v>47</v>
          </cell>
          <cell r="E4">
            <v>0</v>
          </cell>
          <cell r="F4">
            <v>151</v>
          </cell>
          <cell r="G4">
            <v>12</v>
          </cell>
          <cell r="H4">
            <v>0</v>
          </cell>
        </row>
        <row r="5">
          <cell r="A5" t="str">
            <v>Grad Zagreb</v>
          </cell>
          <cell r="B5">
            <v>337</v>
          </cell>
          <cell r="C5">
            <v>3</v>
          </cell>
          <cell r="D5">
            <v>29</v>
          </cell>
          <cell r="E5">
            <v>44</v>
          </cell>
          <cell r="F5">
            <v>4</v>
          </cell>
          <cell r="G5">
            <v>1</v>
          </cell>
          <cell r="H5">
            <v>1</v>
          </cell>
        </row>
        <row r="6">
          <cell r="A6" t="str">
            <v>Istarska</v>
          </cell>
          <cell r="B6">
            <v>394</v>
          </cell>
          <cell r="C6">
            <v>1</v>
          </cell>
          <cell r="D6">
            <v>45</v>
          </cell>
          <cell r="E6">
            <v>2</v>
          </cell>
          <cell r="F6">
            <v>877</v>
          </cell>
          <cell r="G6">
            <v>1</v>
          </cell>
          <cell r="H6">
            <v>0</v>
          </cell>
        </row>
        <row r="7">
          <cell r="A7" t="str">
            <v>Koprivničko - križevačka</v>
          </cell>
          <cell r="B7">
            <v>192</v>
          </cell>
          <cell r="C7">
            <v>54</v>
          </cell>
          <cell r="D7">
            <v>90</v>
          </cell>
          <cell r="E7">
            <v>105</v>
          </cell>
          <cell r="F7">
            <v>328</v>
          </cell>
          <cell r="G7">
            <v>47</v>
          </cell>
          <cell r="H7">
            <v>0</v>
          </cell>
        </row>
        <row r="8">
          <cell r="A8" t="str">
            <v>Krapinsko - zagorska</v>
          </cell>
          <cell r="B8">
            <v>177</v>
          </cell>
          <cell r="C8">
            <v>19</v>
          </cell>
          <cell r="D8">
            <v>70</v>
          </cell>
          <cell r="E8">
            <v>4</v>
          </cell>
          <cell r="F8">
            <v>146</v>
          </cell>
          <cell r="G8">
            <v>28</v>
          </cell>
          <cell r="H8">
            <v>532</v>
          </cell>
        </row>
        <row r="9">
          <cell r="A9" t="str">
            <v>Ličko - senjska</v>
          </cell>
          <cell r="B9">
            <v>0</v>
          </cell>
          <cell r="C9">
            <v>0</v>
          </cell>
          <cell r="D9">
            <v>0</v>
          </cell>
          <cell r="E9">
            <v>32</v>
          </cell>
          <cell r="F9">
            <v>0</v>
          </cell>
          <cell r="G9">
            <v>0</v>
          </cell>
          <cell r="H9">
            <v>6525</v>
          </cell>
        </row>
        <row r="10">
          <cell r="A10" t="str">
            <v>Međimurska</v>
          </cell>
          <cell r="B10">
            <v>142</v>
          </cell>
          <cell r="C10">
            <v>9</v>
          </cell>
          <cell r="D10">
            <v>101</v>
          </cell>
          <cell r="E10">
            <v>0</v>
          </cell>
          <cell r="F10">
            <v>284</v>
          </cell>
          <cell r="G10">
            <v>61</v>
          </cell>
          <cell r="H10">
            <v>0</v>
          </cell>
        </row>
        <row r="11">
          <cell r="A11" t="str">
            <v>Primorsko - goranska</v>
          </cell>
          <cell r="B11">
            <v>473</v>
          </cell>
          <cell r="C11">
            <v>10</v>
          </cell>
          <cell r="D11">
            <v>51</v>
          </cell>
          <cell r="E11">
            <v>1</v>
          </cell>
          <cell r="F11">
            <v>98</v>
          </cell>
          <cell r="G11">
            <v>13</v>
          </cell>
          <cell r="H11">
            <v>0</v>
          </cell>
        </row>
        <row r="12">
          <cell r="A12" t="str">
            <v>Sisačko - moslavačka</v>
          </cell>
          <cell r="B12">
            <v>226</v>
          </cell>
          <cell r="C12">
            <v>5</v>
          </cell>
          <cell r="D12">
            <v>43</v>
          </cell>
          <cell r="E12">
            <v>0</v>
          </cell>
          <cell r="F12">
            <v>21</v>
          </cell>
          <cell r="G12">
            <v>11</v>
          </cell>
          <cell r="H12">
            <v>4</v>
          </cell>
        </row>
        <row r="13">
          <cell r="A13" t="str">
            <v>Splitsko - dalmatinska</v>
          </cell>
          <cell r="B13">
            <v>179</v>
          </cell>
          <cell r="C13">
            <v>25</v>
          </cell>
          <cell r="D13">
            <v>15</v>
          </cell>
          <cell r="E13">
            <v>16</v>
          </cell>
          <cell r="F13">
            <v>151</v>
          </cell>
          <cell r="G13">
            <v>156</v>
          </cell>
          <cell r="H13">
            <v>140</v>
          </cell>
        </row>
        <row r="14">
          <cell r="A14" t="str">
            <v>Varaždinska</v>
          </cell>
          <cell r="B14">
            <v>244</v>
          </cell>
          <cell r="C14">
            <v>0</v>
          </cell>
          <cell r="D14">
            <v>11</v>
          </cell>
          <cell r="E14">
            <v>0</v>
          </cell>
          <cell r="F14">
            <v>175</v>
          </cell>
          <cell r="G14">
            <v>89</v>
          </cell>
          <cell r="H14">
            <v>0</v>
          </cell>
        </row>
        <row r="15">
          <cell r="A15" t="str">
            <v>Vukovarsko - srijemska</v>
          </cell>
          <cell r="B15">
            <v>257</v>
          </cell>
          <cell r="C15">
            <v>2</v>
          </cell>
          <cell r="D15">
            <v>50</v>
          </cell>
          <cell r="E15">
            <v>0</v>
          </cell>
          <cell r="F15">
            <v>13</v>
          </cell>
          <cell r="G15">
            <v>5</v>
          </cell>
          <cell r="H15">
            <v>4</v>
          </cell>
        </row>
        <row r="16">
          <cell r="A16" t="str">
            <v>Zadarska</v>
          </cell>
          <cell r="B16">
            <v>346</v>
          </cell>
          <cell r="C16">
            <v>2</v>
          </cell>
          <cell r="D16">
            <v>45</v>
          </cell>
          <cell r="E16">
            <v>0</v>
          </cell>
          <cell r="F16">
            <v>1150</v>
          </cell>
          <cell r="G16">
            <v>6</v>
          </cell>
          <cell r="H16">
            <v>3</v>
          </cell>
        </row>
        <row r="17">
          <cell r="A17" t="str">
            <v>Zagrebačka</v>
          </cell>
          <cell r="B17">
            <v>39</v>
          </cell>
          <cell r="C17">
            <v>0</v>
          </cell>
          <cell r="D17">
            <v>38</v>
          </cell>
          <cell r="E17">
            <v>0</v>
          </cell>
          <cell r="F17">
            <v>466</v>
          </cell>
          <cell r="G17">
            <v>95</v>
          </cell>
          <cell r="H17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I17"/>
  <sheetViews>
    <sheetView workbookViewId="0">
      <selection activeCell="E29" sqref="E29"/>
    </sheetView>
  </sheetViews>
  <sheetFormatPr defaultRowHeight="12.75" x14ac:dyDescent="0.2"/>
  <cols>
    <col min="1" max="1" width="27.5703125" style="8" customWidth="1"/>
    <col min="2" max="16384" width="9.140625" style="8"/>
  </cols>
  <sheetData>
    <row r="1" spans="1:9" x14ac:dyDescent="0.2">
      <c r="A1" s="31" t="s">
        <v>64</v>
      </c>
      <c r="B1" s="31"/>
      <c r="C1" s="31"/>
      <c r="D1" s="31"/>
      <c r="E1" s="31"/>
      <c r="F1" s="31"/>
      <c r="G1" s="31"/>
      <c r="H1" s="31"/>
      <c r="I1" s="31"/>
    </row>
    <row r="2" spans="1:9" s="1" customFormat="1" x14ac:dyDescent="0.2">
      <c r="A2" s="1" t="s">
        <v>10</v>
      </c>
      <c r="B2" s="1" t="s">
        <v>54</v>
      </c>
    </row>
    <row r="3" spans="1:9" s="3" customFormat="1" x14ac:dyDescent="0.2">
      <c r="A3" s="2" t="s">
        <v>11</v>
      </c>
      <c r="B3" s="2" t="s">
        <v>55</v>
      </c>
      <c r="C3" s="2"/>
    </row>
    <row r="4" spans="1:9" x14ac:dyDescent="0.2">
      <c r="A4" s="1"/>
    </row>
    <row r="5" spans="1:9" ht="25.5" x14ac:dyDescent="0.2">
      <c r="A5" s="18" t="s">
        <v>15</v>
      </c>
      <c r="B5" s="10" t="s">
        <v>1</v>
      </c>
      <c r="C5" s="19" t="s">
        <v>7</v>
      </c>
      <c r="D5" s="10" t="s">
        <v>2</v>
      </c>
      <c r="E5" s="10" t="s">
        <v>3</v>
      </c>
      <c r="F5" s="10" t="s">
        <v>4</v>
      </c>
      <c r="G5" s="10" t="s">
        <v>5</v>
      </c>
      <c r="H5" s="10" t="s">
        <v>6</v>
      </c>
      <c r="I5" s="9" t="s">
        <v>16</v>
      </c>
    </row>
    <row r="6" spans="1:9" ht="25.5" x14ac:dyDescent="0.2">
      <c r="A6" s="21" t="s">
        <v>49</v>
      </c>
      <c r="B6" s="11">
        <f>SUM(B7:B10)</f>
        <v>22</v>
      </c>
      <c r="C6" s="11">
        <f t="shared" ref="C6:I6" si="0">SUM(C7:C10)</f>
        <v>166</v>
      </c>
      <c r="D6" s="11">
        <f t="shared" si="0"/>
        <v>1212</v>
      </c>
      <c r="E6" s="11">
        <f t="shared" si="0"/>
        <v>5966</v>
      </c>
      <c r="F6" s="11">
        <f t="shared" si="0"/>
        <v>11680</v>
      </c>
      <c r="G6" s="11">
        <f t="shared" si="0"/>
        <v>17259</v>
      </c>
      <c r="H6" s="11">
        <f t="shared" si="0"/>
        <v>13937</v>
      </c>
      <c r="I6" s="11">
        <f t="shared" si="0"/>
        <v>50242</v>
      </c>
    </row>
    <row r="7" spans="1:9" ht="25.5" x14ac:dyDescent="0.2">
      <c r="A7" s="21" t="s">
        <v>52</v>
      </c>
      <c r="B7" s="12">
        <v>6</v>
      </c>
      <c r="C7" s="12">
        <v>56</v>
      </c>
      <c r="D7" s="12">
        <v>279</v>
      </c>
      <c r="E7" s="12">
        <v>1275</v>
      </c>
      <c r="F7" s="12">
        <v>2631</v>
      </c>
      <c r="G7" s="12">
        <v>4366</v>
      </c>
      <c r="H7" s="12">
        <v>3103</v>
      </c>
      <c r="I7" s="11">
        <f>SUM(B7:H7)</f>
        <v>11716</v>
      </c>
    </row>
    <row r="8" spans="1:9" ht="25.5" x14ac:dyDescent="0.2">
      <c r="A8" s="21" t="s">
        <v>51</v>
      </c>
      <c r="B8" s="12">
        <v>7</v>
      </c>
      <c r="C8" s="12">
        <v>36</v>
      </c>
      <c r="D8" s="12">
        <v>325</v>
      </c>
      <c r="E8" s="12">
        <v>1532</v>
      </c>
      <c r="F8" s="12">
        <v>3252</v>
      </c>
      <c r="G8" s="12">
        <v>4367</v>
      </c>
      <c r="H8" s="12">
        <v>3659</v>
      </c>
      <c r="I8" s="11">
        <f t="shared" ref="I8:I10" si="1">SUM(B8:H8)</f>
        <v>13178</v>
      </c>
    </row>
    <row r="9" spans="1:9" ht="25.5" x14ac:dyDescent="0.2">
      <c r="A9" s="21" t="s">
        <v>53</v>
      </c>
      <c r="B9" s="12">
        <v>0</v>
      </c>
      <c r="C9" s="12">
        <v>9</v>
      </c>
      <c r="D9" s="12">
        <v>110</v>
      </c>
      <c r="E9" s="12">
        <v>581</v>
      </c>
      <c r="F9" s="12">
        <v>1324</v>
      </c>
      <c r="G9" s="12">
        <v>1978</v>
      </c>
      <c r="H9" s="12">
        <v>1802</v>
      </c>
      <c r="I9" s="11">
        <f t="shared" si="1"/>
        <v>5804</v>
      </c>
    </row>
    <row r="10" spans="1:9" ht="25.5" x14ac:dyDescent="0.2">
      <c r="A10" s="21" t="s">
        <v>50</v>
      </c>
      <c r="B10" s="12">
        <v>9</v>
      </c>
      <c r="C10" s="12">
        <v>65</v>
      </c>
      <c r="D10" s="12">
        <v>498</v>
      </c>
      <c r="E10" s="12">
        <v>2578</v>
      </c>
      <c r="F10" s="12">
        <v>4473</v>
      </c>
      <c r="G10" s="12">
        <v>6548</v>
      </c>
      <c r="H10" s="12">
        <v>5373</v>
      </c>
      <c r="I10" s="11">
        <f t="shared" si="1"/>
        <v>19544</v>
      </c>
    </row>
    <row r="11" spans="1:9" x14ac:dyDescent="0.2">
      <c r="B11" s="20"/>
      <c r="C11" s="20"/>
      <c r="D11" s="20"/>
      <c r="E11" s="20"/>
      <c r="F11" s="20"/>
      <c r="G11" s="20"/>
      <c r="H11" s="20"/>
      <c r="I11" s="20"/>
    </row>
    <row r="12" spans="1:9" x14ac:dyDescent="0.2">
      <c r="A12" s="27" t="s">
        <v>65</v>
      </c>
    </row>
    <row r="15" spans="1:9" x14ac:dyDescent="0.2">
      <c r="B15" s="20"/>
      <c r="C15" s="20"/>
      <c r="D15" s="20"/>
      <c r="E15" s="20"/>
      <c r="F15" s="20"/>
      <c r="G15" s="20"/>
      <c r="H15" s="20"/>
      <c r="I15" s="20"/>
    </row>
    <row r="17" spans="2:9" x14ac:dyDescent="0.2">
      <c r="B17" s="20"/>
      <c r="C17" s="20"/>
      <c r="D17" s="20"/>
      <c r="E17" s="20"/>
      <c r="F17" s="20"/>
      <c r="G17" s="20"/>
      <c r="H17" s="20"/>
      <c r="I17" s="20"/>
    </row>
  </sheetData>
  <mergeCells count="1">
    <mergeCell ref="A1:I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20"/>
  <sheetViews>
    <sheetView zoomScaleNormal="100" workbookViewId="0">
      <selection activeCell="A26" sqref="A26"/>
    </sheetView>
  </sheetViews>
  <sheetFormatPr defaultRowHeight="12.75" x14ac:dyDescent="0.2"/>
  <cols>
    <col min="1" max="1" width="70.7109375" style="8" customWidth="1"/>
    <col min="2" max="10" width="10.7109375" style="8" customWidth="1"/>
    <col min="11" max="16384" width="9.140625" style="8"/>
  </cols>
  <sheetData>
    <row r="1" spans="1:9" x14ac:dyDescent="0.2">
      <c r="A1" s="31" t="s">
        <v>64</v>
      </c>
      <c r="B1" s="31"/>
      <c r="C1" s="31"/>
      <c r="D1" s="31"/>
      <c r="E1" s="31"/>
      <c r="F1" s="31"/>
      <c r="G1" s="31"/>
      <c r="H1" s="31"/>
      <c r="I1" s="31"/>
    </row>
    <row r="2" spans="1:9" s="1" customFormat="1" x14ac:dyDescent="0.2">
      <c r="A2" s="1" t="s">
        <v>48</v>
      </c>
      <c r="B2" s="1" t="s">
        <v>56</v>
      </c>
    </row>
    <row r="3" spans="1:9" s="3" customFormat="1" x14ac:dyDescent="0.2">
      <c r="A3" s="2" t="s">
        <v>13</v>
      </c>
      <c r="B3" s="2" t="s">
        <v>57</v>
      </c>
      <c r="C3" s="2"/>
    </row>
    <row r="4" spans="1:9" x14ac:dyDescent="0.2">
      <c r="A4" s="1"/>
    </row>
    <row r="5" spans="1:9" ht="25.5" x14ac:dyDescent="0.2">
      <c r="A5" s="18" t="s">
        <v>15</v>
      </c>
      <c r="B5" s="23" t="s">
        <v>1</v>
      </c>
      <c r="C5" s="23" t="s">
        <v>7</v>
      </c>
      <c r="D5" s="19" t="s">
        <v>2</v>
      </c>
      <c r="E5" s="19" t="s">
        <v>3</v>
      </c>
      <c r="F5" s="23" t="s">
        <v>4</v>
      </c>
      <c r="G5" s="19" t="s">
        <v>5</v>
      </c>
      <c r="H5" s="23" t="s">
        <v>6</v>
      </c>
      <c r="I5" s="9" t="s">
        <v>16</v>
      </c>
    </row>
    <row r="6" spans="1:9" ht="25.5" x14ac:dyDescent="0.2">
      <c r="A6" s="24" t="s">
        <v>17</v>
      </c>
      <c r="B6" s="11">
        <f t="shared" ref="B6:I6" si="0">SUM(B7:B18)</f>
        <v>2244</v>
      </c>
      <c r="C6" s="11">
        <f t="shared" si="0"/>
        <v>16753</v>
      </c>
      <c r="D6" s="11">
        <f t="shared" si="0"/>
        <v>96110</v>
      </c>
      <c r="E6" s="11">
        <f t="shared" si="0"/>
        <v>629497</v>
      </c>
      <c r="F6" s="11">
        <f t="shared" si="0"/>
        <v>597032</v>
      </c>
      <c r="G6" s="11">
        <f t="shared" si="0"/>
        <v>888238</v>
      </c>
      <c r="H6" s="11">
        <f t="shared" si="0"/>
        <v>861074</v>
      </c>
      <c r="I6" s="11">
        <f t="shared" si="0"/>
        <v>3090948</v>
      </c>
    </row>
    <row r="7" spans="1:9" ht="25.5" x14ac:dyDescent="0.2">
      <c r="A7" s="24" t="s">
        <v>18</v>
      </c>
      <c r="B7" s="12">
        <v>164</v>
      </c>
      <c r="C7" s="12">
        <v>3253</v>
      </c>
      <c r="D7" s="12">
        <v>17716</v>
      </c>
      <c r="E7" s="12">
        <v>58075</v>
      </c>
      <c r="F7" s="12">
        <v>101986</v>
      </c>
      <c r="G7" s="12">
        <v>165123</v>
      </c>
      <c r="H7" s="12">
        <v>175269</v>
      </c>
      <c r="I7" s="11">
        <f t="shared" ref="I7:I18" si="1">SUM(B7:H7)</f>
        <v>521586</v>
      </c>
    </row>
    <row r="8" spans="1:9" ht="25.5" x14ac:dyDescent="0.2">
      <c r="A8" s="24" t="s">
        <v>19</v>
      </c>
      <c r="B8" s="12">
        <v>176</v>
      </c>
      <c r="C8" s="12">
        <v>113</v>
      </c>
      <c r="D8" s="12">
        <v>4973</v>
      </c>
      <c r="E8" s="12">
        <v>19874</v>
      </c>
      <c r="F8" s="12">
        <v>38143</v>
      </c>
      <c r="G8" s="12">
        <v>57254</v>
      </c>
      <c r="H8" s="12">
        <v>47158</v>
      </c>
      <c r="I8" s="11">
        <f t="shared" si="1"/>
        <v>167691</v>
      </c>
    </row>
    <row r="9" spans="1:9" ht="25.5" x14ac:dyDescent="0.2">
      <c r="A9" s="24" t="s">
        <v>20</v>
      </c>
      <c r="B9" s="12">
        <v>0</v>
      </c>
      <c r="C9" s="12">
        <v>472</v>
      </c>
      <c r="D9" s="12">
        <v>951</v>
      </c>
      <c r="E9" s="12">
        <v>5344</v>
      </c>
      <c r="F9" s="12">
        <v>8817</v>
      </c>
      <c r="G9" s="12">
        <v>12208</v>
      </c>
      <c r="H9" s="12">
        <v>10101</v>
      </c>
      <c r="I9" s="11">
        <f t="shared" si="1"/>
        <v>37893</v>
      </c>
    </row>
    <row r="10" spans="1:9" ht="25.5" x14ac:dyDescent="0.2">
      <c r="A10" s="24" t="s">
        <v>21</v>
      </c>
      <c r="B10" s="12">
        <v>9</v>
      </c>
      <c r="C10" s="12">
        <v>526</v>
      </c>
      <c r="D10" s="12">
        <v>7542</v>
      </c>
      <c r="E10" s="12">
        <v>44011</v>
      </c>
      <c r="F10" s="12">
        <v>86011</v>
      </c>
      <c r="G10" s="12">
        <v>112976</v>
      </c>
      <c r="H10" s="12">
        <v>93234</v>
      </c>
      <c r="I10" s="11">
        <f t="shared" si="1"/>
        <v>344309</v>
      </c>
    </row>
    <row r="11" spans="1:9" ht="25.5" x14ac:dyDescent="0.2">
      <c r="A11" s="24" t="s">
        <v>22</v>
      </c>
      <c r="B11" s="12">
        <v>374</v>
      </c>
      <c r="C11" s="12">
        <v>2059</v>
      </c>
      <c r="D11" s="12">
        <v>14643</v>
      </c>
      <c r="E11" s="12">
        <v>48483</v>
      </c>
      <c r="F11" s="12">
        <v>95028</v>
      </c>
      <c r="G11" s="12">
        <v>142817</v>
      </c>
      <c r="H11" s="12">
        <v>152267</v>
      </c>
      <c r="I11" s="11">
        <f t="shared" si="1"/>
        <v>455671</v>
      </c>
    </row>
    <row r="12" spans="1:9" ht="25.5" x14ac:dyDescent="0.2">
      <c r="A12" s="24" t="s">
        <v>23</v>
      </c>
      <c r="B12" s="12">
        <v>62</v>
      </c>
      <c r="C12" s="12">
        <v>1450</v>
      </c>
      <c r="D12" s="12">
        <v>6631</v>
      </c>
      <c r="E12" s="12">
        <v>27539</v>
      </c>
      <c r="F12" s="12">
        <v>49078</v>
      </c>
      <c r="G12" s="12">
        <v>71459</v>
      </c>
      <c r="H12" s="12">
        <v>63425</v>
      </c>
      <c r="I12" s="11">
        <f t="shared" si="1"/>
        <v>219644</v>
      </c>
    </row>
    <row r="13" spans="1:9" ht="25.5" x14ac:dyDescent="0.2">
      <c r="A13" s="24" t="s">
        <v>24</v>
      </c>
      <c r="B13" s="12">
        <v>1</v>
      </c>
      <c r="C13" s="12">
        <v>27</v>
      </c>
      <c r="D13" s="12">
        <v>956</v>
      </c>
      <c r="E13" s="12">
        <v>301556</v>
      </c>
      <c r="F13" s="12">
        <v>8501</v>
      </c>
      <c r="G13" s="12">
        <v>11085</v>
      </c>
      <c r="H13" s="12">
        <v>13095</v>
      </c>
      <c r="I13" s="11">
        <f t="shared" si="1"/>
        <v>335221</v>
      </c>
    </row>
    <row r="14" spans="1:9" ht="25.5" x14ac:dyDescent="0.2">
      <c r="A14" s="24" t="s">
        <v>25</v>
      </c>
      <c r="B14" s="12">
        <v>13</v>
      </c>
      <c r="C14" s="12">
        <v>73</v>
      </c>
      <c r="D14" s="12">
        <v>1987</v>
      </c>
      <c r="E14" s="12">
        <v>9311</v>
      </c>
      <c r="F14" s="12">
        <v>15819</v>
      </c>
      <c r="G14" s="12">
        <v>23980</v>
      </c>
      <c r="H14" s="12">
        <v>20350</v>
      </c>
      <c r="I14" s="11">
        <f t="shared" si="1"/>
        <v>71533</v>
      </c>
    </row>
    <row r="15" spans="1:9" ht="25.5" x14ac:dyDescent="0.2">
      <c r="A15" s="24" t="s">
        <v>26</v>
      </c>
      <c r="B15" s="12">
        <v>201</v>
      </c>
      <c r="C15" s="12">
        <v>235</v>
      </c>
      <c r="D15" s="12">
        <v>2182</v>
      </c>
      <c r="E15" s="12">
        <v>10027</v>
      </c>
      <c r="F15" s="12">
        <v>19540</v>
      </c>
      <c r="G15" s="12">
        <v>29418</v>
      </c>
      <c r="H15" s="12">
        <v>20107</v>
      </c>
      <c r="I15" s="11">
        <f t="shared" si="1"/>
        <v>81710</v>
      </c>
    </row>
    <row r="16" spans="1:9" ht="25.5" x14ac:dyDescent="0.2">
      <c r="A16" s="24" t="s">
        <v>27</v>
      </c>
      <c r="B16" s="12">
        <v>189</v>
      </c>
      <c r="C16" s="12">
        <v>966</v>
      </c>
      <c r="D16" s="12">
        <v>5170</v>
      </c>
      <c r="E16" s="12">
        <v>24412</v>
      </c>
      <c r="F16" s="12">
        <v>45740</v>
      </c>
      <c r="G16" s="12">
        <v>74520</v>
      </c>
      <c r="H16" s="12">
        <v>69746</v>
      </c>
      <c r="I16" s="11">
        <f t="shared" si="1"/>
        <v>220743</v>
      </c>
    </row>
    <row r="17" spans="1:9" ht="25.5" x14ac:dyDescent="0.2">
      <c r="A17" s="24" t="s">
        <v>28</v>
      </c>
      <c r="B17" s="12">
        <v>98</v>
      </c>
      <c r="C17" s="12">
        <v>4634</v>
      </c>
      <c r="D17" s="12">
        <v>22709</v>
      </c>
      <c r="E17" s="12">
        <v>65583</v>
      </c>
      <c r="F17" s="12">
        <v>104088</v>
      </c>
      <c r="G17" s="12">
        <v>160818</v>
      </c>
      <c r="H17" s="12">
        <v>180102</v>
      </c>
      <c r="I17" s="11">
        <f t="shared" si="1"/>
        <v>538032</v>
      </c>
    </row>
    <row r="18" spans="1:9" ht="25.5" x14ac:dyDescent="0.2">
      <c r="A18" s="24" t="s">
        <v>29</v>
      </c>
      <c r="B18" s="12">
        <v>957</v>
      </c>
      <c r="C18" s="12">
        <v>2945</v>
      </c>
      <c r="D18" s="12">
        <v>10650</v>
      </c>
      <c r="E18" s="12">
        <v>15282</v>
      </c>
      <c r="F18" s="12">
        <v>24281</v>
      </c>
      <c r="G18" s="12">
        <v>26580</v>
      </c>
      <c r="H18" s="12">
        <v>16220</v>
      </c>
      <c r="I18" s="11">
        <f t="shared" si="1"/>
        <v>96915</v>
      </c>
    </row>
    <row r="19" spans="1:9" x14ac:dyDescent="0.2">
      <c r="B19" s="20"/>
      <c r="C19" s="20"/>
      <c r="D19" s="20"/>
      <c r="E19" s="20"/>
      <c r="F19" s="20"/>
      <c r="G19" s="20"/>
      <c r="H19" s="20"/>
    </row>
    <row r="20" spans="1:9" s="27" customFormat="1" ht="11.25" x14ac:dyDescent="0.2">
      <c r="A20" s="27" t="s">
        <v>68</v>
      </c>
    </row>
  </sheetData>
  <mergeCells count="1">
    <mergeCell ref="A1:I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I29"/>
  <sheetViews>
    <sheetView tabSelected="1" workbookViewId="0">
      <selection activeCell="A29" sqref="A29"/>
    </sheetView>
  </sheetViews>
  <sheetFormatPr defaultRowHeight="15" x14ac:dyDescent="0.25"/>
  <cols>
    <col min="1" max="1" width="27.7109375" style="4" customWidth="1"/>
    <col min="2" max="8" width="9.140625" style="4"/>
    <col min="9" max="9" width="11.140625" style="4" customWidth="1"/>
    <col min="10" max="16384" width="9.140625" style="4"/>
  </cols>
  <sheetData>
    <row r="1" spans="1:9" x14ac:dyDescent="0.25">
      <c r="A1" s="32" t="s">
        <v>64</v>
      </c>
      <c r="B1" s="32"/>
      <c r="C1" s="32"/>
      <c r="D1" s="32"/>
      <c r="E1" s="32"/>
      <c r="F1" s="32"/>
      <c r="G1" s="32"/>
      <c r="H1" s="32"/>
      <c r="I1" s="32"/>
    </row>
    <row r="2" spans="1:9" s="1" customFormat="1" ht="12.75" x14ac:dyDescent="0.2">
      <c r="A2" s="1" t="s">
        <v>14</v>
      </c>
      <c r="B2" s="1" t="s">
        <v>58</v>
      </c>
    </row>
    <row r="3" spans="1:9" s="3" customFormat="1" ht="12.75" x14ac:dyDescent="0.2">
      <c r="A3" s="2" t="s">
        <v>12</v>
      </c>
      <c r="B3" s="2" t="s">
        <v>59</v>
      </c>
      <c r="C3" s="2"/>
    </row>
    <row r="4" spans="1:9" x14ac:dyDescent="0.25">
      <c r="A4" s="22"/>
    </row>
    <row r="5" spans="1:9" ht="24" x14ac:dyDescent="0.25">
      <c r="A5" s="14" t="s">
        <v>30</v>
      </c>
      <c r="B5" s="15" t="s">
        <v>1</v>
      </c>
      <c r="C5" s="15" t="s">
        <v>7</v>
      </c>
      <c r="D5" s="15" t="s">
        <v>2</v>
      </c>
      <c r="E5" s="15" t="s">
        <v>3</v>
      </c>
      <c r="F5" s="15" t="s">
        <v>4</v>
      </c>
      <c r="G5" s="15" t="s">
        <v>5</v>
      </c>
      <c r="H5" s="15" t="s">
        <v>6</v>
      </c>
      <c r="I5" s="5" t="s">
        <v>31</v>
      </c>
    </row>
    <row r="6" spans="1:9" x14ac:dyDescent="0.25">
      <c r="A6" s="6" t="s">
        <v>0</v>
      </c>
      <c r="B6" s="16">
        <f>SUM(B7:B25)</f>
        <v>2244</v>
      </c>
      <c r="C6" s="16">
        <f t="shared" ref="C6:I6" si="0">SUM(C7:C25)</f>
        <v>16753</v>
      </c>
      <c r="D6" s="16">
        <f t="shared" si="0"/>
        <v>96110</v>
      </c>
      <c r="E6" s="16">
        <f t="shared" si="0"/>
        <v>323840</v>
      </c>
      <c r="F6" s="16">
        <f t="shared" si="0"/>
        <v>597032</v>
      </c>
      <c r="G6" s="16">
        <f t="shared" si="0"/>
        <v>888238</v>
      </c>
      <c r="H6" s="16">
        <f t="shared" si="0"/>
        <v>861074</v>
      </c>
      <c r="I6" s="16">
        <f t="shared" si="0"/>
        <v>2785291</v>
      </c>
    </row>
    <row r="7" spans="1:9" x14ac:dyDescent="0.25">
      <c r="A7" s="7" t="s">
        <v>32</v>
      </c>
      <c r="B7" s="17">
        <v>638</v>
      </c>
      <c r="C7" s="17">
        <v>3389</v>
      </c>
      <c r="D7" s="17">
        <v>36930</v>
      </c>
      <c r="E7" s="17">
        <v>99826</v>
      </c>
      <c r="F7" s="17">
        <v>149113</v>
      </c>
      <c r="G7" s="17">
        <v>255711</v>
      </c>
      <c r="H7" s="17">
        <v>257073</v>
      </c>
      <c r="I7" s="16">
        <f>SUM(B7:H7)</f>
        <v>802680</v>
      </c>
    </row>
    <row r="8" spans="1:9" x14ac:dyDescent="0.25">
      <c r="A8" s="7" t="s">
        <v>33</v>
      </c>
      <c r="B8" s="17">
        <v>30</v>
      </c>
      <c r="C8" s="17">
        <v>6772</v>
      </c>
      <c r="D8" s="17">
        <v>8257</v>
      </c>
      <c r="E8" s="17">
        <v>24701</v>
      </c>
      <c r="F8" s="17">
        <v>50474</v>
      </c>
      <c r="G8" s="17">
        <v>75587</v>
      </c>
      <c r="H8" s="17">
        <v>52787</v>
      </c>
      <c r="I8" s="16">
        <f t="shared" ref="I8:I25" si="1">SUM(B8:H8)</f>
        <v>218608</v>
      </c>
    </row>
    <row r="9" spans="1:9" x14ac:dyDescent="0.25">
      <c r="A9" s="7" t="s">
        <v>34</v>
      </c>
      <c r="B9" s="17">
        <v>880</v>
      </c>
      <c r="C9" s="17">
        <v>5</v>
      </c>
      <c r="D9" s="17">
        <v>4609</v>
      </c>
      <c r="E9" s="17">
        <v>16896</v>
      </c>
      <c r="F9" s="17">
        <v>55200</v>
      </c>
      <c r="G9" s="17">
        <v>76715</v>
      </c>
      <c r="H9" s="17">
        <v>63371</v>
      </c>
      <c r="I9" s="16">
        <f t="shared" si="1"/>
        <v>217676</v>
      </c>
    </row>
    <row r="10" spans="1:9" x14ac:dyDescent="0.25">
      <c r="A10" s="7" t="s">
        <v>35</v>
      </c>
      <c r="B10" s="17">
        <v>54</v>
      </c>
      <c r="C10" s="17">
        <v>313</v>
      </c>
      <c r="D10" s="17">
        <v>2766</v>
      </c>
      <c r="E10" s="30" t="s">
        <v>77</v>
      </c>
      <c r="F10" s="17">
        <v>21853</v>
      </c>
      <c r="G10" s="17">
        <v>34838</v>
      </c>
      <c r="H10" s="17">
        <v>31608</v>
      </c>
      <c r="I10" s="16">
        <f t="shared" si="1"/>
        <v>91432</v>
      </c>
    </row>
    <row r="11" spans="1:9" x14ac:dyDescent="0.25">
      <c r="A11" s="7" t="s">
        <v>36</v>
      </c>
      <c r="B11" s="17">
        <v>0</v>
      </c>
      <c r="C11" s="17">
        <v>3</v>
      </c>
      <c r="D11" s="17">
        <v>2086</v>
      </c>
      <c r="E11" s="17">
        <v>10794</v>
      </c>
      <c r="F11" s="17">
        <v>17092</v>
      </c>
      <c r="G11" s="17">
        <v>23921</v>
      </c>
      <c r="H11" s="17">
        <v>13346</v>
      </c>
      <c r="I11" s="16">
        <f t="shared" si="1"/>
        <v>67242</v>
      </c>
    </row>
    <row r="12" spans="1:9" x14ac:dyDescent="0.25">
      <c r="A12" s="7" t="s">
        <v>37</v>
      </c>
      <c r="B12" s="17">
        <v>225</v>
      </c>
      <c r="C12" s="17">
        <v>897</v>
      </c>
      <c r="D12" s="17">
        <v>6313</v>
      </c>
      <c r="E12" s="17">
        <v>10538</v>
      </c>
      <c r="F12" s="17">
        <v>12309</v>
      </c>
      <c r="G12" s="17">
        <v>11096</v>
      </c>
      <c r="H12" s="17">
        <v>6145</v>
      </c>
      <c r="I12" s="16">
        <f t="shared" si="1"/>
        <v>47523</v>
      </c>
    </row>
    <row r="13" spans="1:9" x14ac:dyDescent="0.25">
      <c r="A13" s="7" t="s">
        <v>38</v>
      </c>
      <c r="B13" s="17">
        <v>0</v>
      </c>
      <c r="C13" s="17">
        <v>594</v>
      </c>
      <c r="D13" s="17">
        <v>3172</v>
      </c>
      <c r="E13" s="17">
        <v>10282</v>
      </c>
      <c r="F13" s="17">
        <v>16032</v>
      </c>
      <c r="G13" s="17">
        <v>27425</v>
      </c>
      <c r="H13" s="17">
        <v>21787</v>
      </c>
      <c r="I13" s="16">
        <f t="shared" si="1"/>
        <v>79292</v>
      </c>
    </row>
    <row r="14" spans="1:9" x14ac:dyDescent="0.25">
      <c r="A14" s="7" t="s">
        <v>39</v>
      </c>
      <c r="B14" s="17">
        <v>0</v>
      </c>
      <c r="C14" s="17">
        <v>252</v>
      </c>
      <c r="D14" s="17">
        <v>3116</v>
      </c>
      <c r="E14" s="17">
        <v>17354</v>
      </c>
      <c r="F14" s="17">
        <v>38218</v>
      </c>
      <c r="G14" s="17">
        <v>62551</v>
      </c>
      <c r="H14" s="17">
        <v>63267</v>
      </c>
      <c r="I14" s="16">
        <f t="shared" si="1"/>
        <v>184758</v>
      </c>
    </row>
    <row r="15" spans="1:9" x14ac:dyDescent="0.25">
      <c r="A15" s="7" t="s">
        <v>40</v>
      </c>
      <c r="B15" s="17">
        <v>0</v>
      </c>
      <c r="C15" s="17">
        <v>657</v>
      </c>
      <c r="D15" s="17">
        <v>3283</v>
      </c>
      <c r="E15" s="17">
        <v>3300</v>
      </c>
      <c r="F15" s="17">
        <v>3055</v>
      </c>
      <c r="G15" s="17">
        <v>2860</v>
      </c>
      <c r="H15" s="17">
        <v>3504</v>
      </c>
      <c r="I15" s="16">
        <f t="shared" si="1"/>
        <v>16659</v>
      </c>
    </row>
    <row r="16" spans="1:9" x14ac:dyDescent="0.25">
      <c r="A16" s="7" t="s">
        <v>62</v>
      </c>
      <c r="B16" s="17">
        <v>0</v>
      </c>
      <c r="C16" s="17">
        <v>317</v>
      </c>
      <c r="D16" s="17">
        <v>1844</v>
      </c>
      <c r="E16" s="17">
        <v>4617</v>
      </c>
      <c r="F16" s="17">
        <v>8744</v>
      </c>
      <c r="G16" s="17">
        <v>6428</v>
      </c>
      <c r="H16" s="17">
        <v>21950</v>
      </c>
      <c r="I16" s="16">
        <f>SUM(B16:H16)</f>
        <v>43900</v>
      </c>
    </row>
    <row r="17" spans="1:9" x14ac:dyDescent="0.25">
      <c r="A17" s="7" t="s">
        <v>41</v>
      </c>
      <c r="B17" s="17">
        <v>0</v>
      </c>
      <c r="C17" s="17">
        <v>49</v>
      </c>
      <c r="D17" s="17">
        <v>2756</v>
      </c>
      <c r="E17" s="17">
        <v>7408</v>
      </c>
      <c r="F17" s="17">
        <v>7434</v>
      </c>
      <c r="G17" s="17">
        <v>14797</v>
      </c>
      <c r="H17" s="17">
        <v>10463</v>
      </c>
      <c r="I17" s="16">
        <f t="shared" si="1"/>
        <v>42907</v>
      </c>
    </row>
    <row r="18" spans="1:9" x14ac:dyDescent="0.25">
      <c r="A18" s="7" t="s">
        <v>42</v>
      </c>
      <c r="B18" s="17">
        <v>16</v>
      </c>
      <c r="C18" s="17">
        <v>1540</v>
      </c>
      <c r="D18" s="17">
        <v>8353</v>
      </c>
      <c r="E18" s="17">
        <v>47841</v>
      </c>
      <c r="F18" s="17">
        <v>100256</v>
      </c>
      <c r="G18" s="17">
        <v>140414</v>
      </c>
      <c r="H18" s="17">
        <v>116339</v>
      </c>
      <c r="I18" s="16">
        <f t="shared" si="1"/>
        <v>414759</v>
      </c>
    </row>
    <row r="19" spans="1:9" x14ac:dyDescent="0.25">
      <c r="A19" s="7" t="s">
        <v>69</v>
      </c>
      <c r="B19" s="17">
        <v>180</v>
      </c>
      <c r="C19" s="17">
        <v>549</v>
      </c>
      <c r="D19" s="17">
        <v>411</v>
      </c>
      <c r="E19" s="17">
        <v>3037</v>
      </c>
      <c r="F19" s="17">
        <v>11570</v>
      </c>
      <c r="G19" s="17">
        <v>21791</v>
      </c>
      <c r="H19" s="17">
        <v>12722</v>
      </c>
      <c r="I19" s="16">
        <v>50260</v>
      </c>
    </row>
    <row r="20" spans="1:9" x14ac:dyDescent="0.25">
      <c r="A20" s="7" t="s">
        <v>63</v>
      </c>
      <c r="B20" s="17">
        <v>0</v>
      </c>
      <c r="C20" s="17">
        <v>1</v>
      </c>
      <c r="D20" s="17">
        <v>169</v>
      </c>
      <c r="E20" s="17">
        <v>581</v>
      </c>
      <c r="F20" s="17">
        <v>1499</v>
      </c>
      <c r="G20" s="17">
        <v>2956</v>
      </c>
      <c r="H20" s="17">
        <v>979</v>
      </c>
      <c r="I20" s="16">
        <f>SUM(B20:H20)</f>
        <v>6185</v>
      </c>
    </row>
    <row r="21" spans="1:9" x14ac:dyDescent="0.25">
      <c r="A21" s="7" t="s">
        <v>43</v>
      </c>
      <c r="B21" s="17">
        <v>0</v>
      </c>
      <c r="C21" s="17">
        <v>46</v>
      </c>
      <c r="D21" s="17">
        <v>2342</v>
      </c>
      <c r="E21" s="17">
        <v>11820</v>
      </c>
      <c r="F21" s="17">
        <v>17415</v>
      </c>
      <c r="G21" s="17">
        <v>33648</v>
      </c>
      <c r="H21" s="17">
        <v>30136</v>
      </c>
      <c r="I21" s="16">
        <f t="shared" si="1"/>
        <v>95407</v>
      </c>
    </row>
    <row r="22" spans="1:9" x14ac:dyDescent="0.25">
      <c r="A22" s="7" t="s">
        <v>44</v>
      </c>
      <c r="B22" s="17">
        <v>221</v>
      </c>
      <c r="C22" s="17">
        <v>193</v>
      </c>
      <c r="D22" s="17">
        <v>1255</v>
      </c>
      <c r="E22" s="17">
        <v>4712</v>
      </c>
      <c r="F22" s="17">
        <v>7627</v>
      </c>
      <c r="G22" s="17">
        <v>7058</v>
      </c>
      <c r="H22" s="17">
        <v>13520</v>
      </c>
      <c r="I22" s="16">
        <f t="shared" si="1"/>
        <v>34586</v>
      </c>
    </row>
    <row r="23" spans="1:9" x14ac:dyDescent="0.25">
      <c r="A23" s="7" t="s">
        <v>45</v>
      </c>
      <c r="B23" s="17">
        <v>0</v>
      </c>
      <c r="C23" s="17">
        <v>1151</v>
      </c>
      <c r="D23" s="17">
        <v>7527</v>
      </c>
      <c r="E23" s="17">
        <v>43222</v>
      </c>
      <c r="F23" s="17">
        <v>63634</v>
      </c>
      <c r="G23" s="17">
        <v>72860</v>
      </c>
      <c r="H23" s="17">
        <v>118608</v>
      </c>
      <c r="I23" s="16">
        <f t="shared" si="1"/>
        <v>307002</v>
      </c>
    </row>
    <row r="24" spans="1:9" x14ac:dyDescent="0.25">
      <c r="A24" s="7" t="s">
        <v>46</v>
      </c>
      <c r="B24" s="17">
        <v>0</v>
      </c>
      <c r="C24" s="17">
        <v>25</v>
      </c>
      <c r="D24" s="17">
        <v>909</v>
      </c>
      <c r="E24" s="17">
        <v>5722</v>
      </c>
      <c r="F24" s="17">
        <v>12951</v>
      </c>
      <c r="G24" s="17">
        <v>15057</v>
      </c>
      <c r="H24" s="17">
        <v>22069</v>
      </c>
      <c r="I24" s="16">
        <f t="shared" si="1"/>
        <v>56733</v>
      </c>
    </row>
    <row r="25" spans="1:9" x14ac:dyDescent="0.25">
      <c r="A25" s="7" t="s">
        <v>47</v>
      </c>
      <c r="B25" s="17">
        <v>0</v>
      </c>
      <c r="C25" s="17">
        <v>0</v>
      </c>
      <c r="D25" s="17">
        <v>12</v>
      </c>
      <c r="E25" s="17">
        <v>1189</v>
      </c>
      <c r="F25" s="17">
        <v>2556</v>
      </c>
      <c r="G25" s="17">
        <v>2525</v>
      </c>
      <c r="H25" s="17">
        <v>1400</v>
      </c>
      <c r="I25" s="16">
        <f t="shared" si="1"/>
        <v>7682</v>
      </c>
    </row>
    <row r="26" spans="1:9" x14ac:dyDescent="0.25">
      <c r="B26" s="13"/>
      <c r="C26" s="13"/>
      <c r="D26" s="13"/>
      <c r="E26" s="13"/>
      <c r="F26" s="13"/>
      <c r="G26" s="13"/>
      <c r="H26" s="13"/>
    </row>
    <row r="27" spans="1:9" s="27" customFormat="1" ht="11.25" x14ac:dyDescent="0.2">
      <c r="A27" s="27" t="s">
        <v>67</v>
      </c>
    </row>
    <row r="29" spans="1:9" x14ac:dyDescent="0.25">
      <c r="A29" s="27" t="s">
        <v>78</v>
      </c>
    </row>
  </sheetData>
  <mergeCells count="1">
    <mergeCell ref="A1:I1"/>
  </mergeCells>
  <pageMargins left="0.7" right="0.7" top="0.75" bottom="0.75" header="0.3" footer="0.3"/>
  <pageSetup paperSize="9" orientation="portrait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S21"/>
  <sheetViews>
    <sheetView zoomScaleNormal="100" workbookViewId="0">
      <selection activeCell="I24" sqref="I24"/>
    </sheetView>
  </sheetViews>
  <sheetFormatPr defaultRowHeight="15" x14ac:dyDescent="0.25"/>
  <cols>
    <col min="1" max="1" width="37" style="4" customWidth="1"/>
    <col min="2" max="8" width="9.140625" style="4"/>
    <col min="9" max="9" width="10.140625" style="4" customWidth="1"/>
    <col min="10" max="16384" width="9.140625" style="4"/>
  </cols>
  <sheetData>
    <row r="1" spans="1:19" x14ac:dyDescent="0.25">
      <c r="A1" s="31" t="s">
        <v>64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9" s="1" customFormat="1" ht="12.75" x14ac:dyDescent="0.2">
      <c r="A2" s="28" t="s">
        <v>8</v>
      </c>
      <c r="B2" s="28" t="s">
        <v>60</v>
      </c>
    </row>
    <row r="3" spans="1:19" s="3" customFormat="1" ht="12.75" x14ac:dyDescent="0.2">
      <c r="A3" s="29" t="s">
        <v>9</v>
      </c>
      <c r="B3" s="33" t="s">
        <v>61</v>
      </c>
      <c r="C3" s="33"/>
      <c r="D3" s="33"/>
      <c r="E3" s="33"/>
      <c r="F3" s="33"/>
      <c r="G3" s="33"/>
      <c r="H3" s="33"/>
      <c r="I3" s="33"/>
      <c r="J3" s="33"/>
      <c r="K3" s="33"/>
      <c r="L3" s="2"/>
    </row>
    <row r="4" spans="1:19" x14ac:dyDescent="0.25">
      <c r="A4" s="25"/>
    </row>
    <row r="5" spans="1:19" ht="25.5" x14ac:dyDescent="0.25">
      <c r="A5" s="18" t="s">
        <v>15</v>
      </c>
      <c r="B5" s="19" t="s">
        <v>1</v>
      </c>
      <c r="C5" s="19" t="s">
        <v>7</v>
      </c>
      <c r="D5" s="19" t="s">
        <v>2</v>
      </c>
      <c r="E5" s="19" t="s">
        <v>3</v>
      </c>
      <c r="F5" s="19" t="s">
        <v>4</v>
      </c>
      <c r="G5" s="19" t="s">
        <v>5</v>
      </c>
      <c r="H5" s="19" t="s">
        <v>6</v>
      </c>
      <c r="I5" s="9" t="s">
        <v>16</v>
      </c>
    </row>
    <row r="6" spans="1:19" ht="26.25" x14ac:dyDescent="0.25">
      <c r="A6" s="24" t="s">
        <v>70</v>
      </c>
      <c r="B6" s="11">
        <f>SUM(B7:B12)</f>
        <v>33</v>
      </c>
      <c r="C6" s="11">
        <f t="shared" ref="C6:H6" si="0">SUM(C7:C12)</f>
        <v>198</v>
      </c>
      <c r="D6" s="11">
        <f t="shared" si="0"/>
        <v>2588</v>
      </c>
      <c r="E6" s="11">
        <f t="shared" si="0"/>
        <v>10817</v>
      </c>
      <c r="F6" s="11">
        <f t="shared" si="0"/>
        <v>21015</v>
      </c>
      <c r="G6" s="11">
        <f t="shared" si="0"/>
        <v>29218</v>
      </c>
      <c r="H6" s="11">
        <f t="shared" si="0"/>
        <v>23311</v>
      </c>
      <c r="I6" s="11">
        <f>SUM(B6:H6)</f>
        <v>87180</v>
      </c>
    </row>
    <row r="7" spans="1:19" ht="26.25" x14ac:dyDescent="0.25">
      <c r="A7" s="24" t="s">
        <v>71</v>
      </c>
      <c r="B7" s="12">
        <v>3</v>
      </c>
      <c r="C7" s="12">
        <v>17</v>
      </c>
      <c r="D7" s="12">
        <v>238</v>
      </c>
      <c r="E7" s="12">
        <v>2179</v>
      </c>
      <c r="F7" s="12">
        <v>4842</v>
      </c>
      <c r="G7" s="12">
        <v>3835</v>
      </c>
      <c r="H7" s="12">
        <v>2193</v>
      </c>
      <c r="I7" s="11">
        <v>13307</v>
      </c>
    </row>
    <row r="8" spans="1:19" ht="26.25" x14ac:dyDescent="0.25">
      <c r="A8" s="24" t="s">
        <v>72</v>
      </c>
      <c r="B8" s="12">
        <v>13</v>
      </c>
      <c r="C8" s="12">
        <v>94</v>
      </c>
      <c r="D8" s="12">
        <v>1310</v>
      </c>
      <c r="E8" s="12">
        <v>1621</v>
      </c>
      <c r="F8" s="12">
        <v>2371</v>
      </c>
      <c r="G8" s="12">
        <v>2871</v>
      </c>
      <c r="H8" s="12">
        <v>2349</v>
      </c>
      <c r="I8" s="11">
        <v>10629</v>
      </c>
    </row>
    <row r="9" spans="1:19" ht="26.25" x14ac:dyDescent="0.25">
      <c r="A9" s="24" t="s">
        <v>73</v>
      </c>
      <c r="B9" s="12">
        <v>3</v>
      </c>
      <c r="C9" s="12">
        <v>2</v>
      </c>
      <c r="D9" s="12">
        <v>74</v>
      </c>
      <c r="E9" s="12">
        <v>1761</v>
      </c>
      <c r="F9" s="12">
        <v>3354</v>
      </c>
      <c r="G9" s="12">
        <v>6829</v>
      </c>
      <c r="H9" s="12">
        <v>6129</v>
      </c>
      <c r="I9" s="11">
        <v>18152</v>
      </c>
    </row>
    <row r="10" spans="1:19" ht="26.25" x14ac:dyDescent="0.25">
      <c r="A10" s="24" t="s">
        <v>74</v>
      </c>
      <c r="B10" s="12">
        <v>3</v>
      </c>
      <c r="C10" s="12">
        <v>6</v>
      </c>
      <c r="D10" s="12">
        <v>125</v>
      </c>
      <c r="E10" s="12">
        <v>1684</v>
      </c>
      <c r="F10" s="12">
        <v>3388</v>
      </c>
      <c r="G10" s="12">
        <v>5066</v>
      </c>
      <c r="H10" s="12">
        <v>3804</v>
      </c>
      <c r="I10" s="11">
        <v>14076</v>
      </c>
    </row>
    <row r="11" spans="1:19" ht="26.25" x14ac:dyDescent="0.25">
      <c r="A11" s="24" t="s">
        <v>75</v>
      </c>
      <c r="B11" s="12">
        <v>3</v>
      </c>
      <c r="C11" s="12">
        <v>33</v>
      </c>
      <c r="D11" s="12">
        <v>232</v>
      </c>
      <c r="E11" s="12">
        <v>1037</v>
      </c>
      <c r="F11" s="12">
        <v>2277</v>
      </c>
      <c r="G11" s="12">
        <v>3022</v>
      </c>
      <c r="H11" s="12">
        <v>2745</v>
      </c>
      <c r="I11" s="11">
        <v>9349</v>
      </c>
    </row>
    <row r="12" spans="1:19" ht="26.25" x14ac:dyDescent="0.25">
      <c r="A12" s="24" t="s">
        <v>76</v>
      </c>
      <c r="B12" s="12">
        <v>8</v>
      </c>
      <c r="C12" s="12">
        <v>46</v>
      </c>
      <c r="D12" s="12">
        <v>609</v>
      </c>
      <c r="E12" s="12">
        <v>2535</v>
      </c>
      <c r="F12" s="12">
        <v>4783</v>
      </c>
      <c r="G12" s="12">
        <v>7595</v>
      </c>
      <c r="H12" s="12">
        <v>6091</v>
      </c>
      <c r="I12" s="11">
        <v>21667</v>
      </c>
    </row>
    <row r="13" spans="1:19" x14ac:dyDescent="0.25">
      <c r="A13" s="26"/>
      <c r="B13" s="13"/>
      <c r="C13" s="13"/>
      <c r="D13" s="13"/>
      <c r="E13" s="13"/>
      <c r="F13" s="13"/>
      <c r="G13" s="13"/>
      <c r="H13" s="13"/>
      <c r="I13" s="13"/>
      <c r="J13" s="13"/>
    </row>
    <row r="14" spans="1:19" x14ac:dyDescent="0.25">
      <c r="A14" s="27" t="s">
        <v>66</v>
      </c>
      <c r="K14" s="8"/>
      <c r="L14" s="8"/>
      <c r="M14" s="8"/>
      <c r="N14" s="8"/>
      <c r="O14" s="8"/>
      <c r="P14" s="8"/>
      <c r="Q14" s="8"/>
      <c r="R14" s="8"/>
      <c r="S14" s="8"/>
    </row>
    <row r="15" spans="1:19" x14ac:dyDescent="0.25">
      <c r="K15" s="8"/>
      <c r="L15" s="8"/>
      <c r="M15" s="8"/>
      <c r="N15" s="8"/>
      <c r="O15" s="8"/>
      <c r="P15" s="8"/>
      <c r="Q15" s="8"/>
      <c r="R15" s="8"/>
      <c r="S15" s="8"/>
    </row>
    <row r="16" spans="1:19" x14ac:dyDescent="0.25">
      <c r="K16" s="8"/>
      <c r="L16" s="8"/>
      <c r="M16" s="8"/>
      <c r="N16" s="8"/>
      <c r="O16" s="8"/>
      <c r="P16" s="8"/>
      <c r="Q16" s="8"/>
      <c r="R16" s="8"/>
      <c r="S16" s="8"/>
    </row>
    <row r="17" spans="11:19" x14ac:dyDescent="0.25">
      <c r="K17" s="8"/>
      <c r="L17" s="8"/>
      <c r="M17" s="8"/>
      <c r="N17" s="8"/>
      <c r="O17" s="8"/>
      <c r="P17" s="8"/>
      <c r="Q17" s="8"/>
      <c r="R17" s="8"/>
      <c r="S17" s="8"/>
    </row>
    <row r="18" spans="11:19" x14ac:dyDescent="0.25">
      <c r="K18" s="8"/>
      <c r="L18" s="8"/>
      <c r="M18" s="8"/>
      <c r="N18" s="8"/>
      <c r="O18" s="8"/>
      <c r="P18" s="8"/>
      <c r="Q18" s="8"/>
      <c r="R18" s="8"/>
      <c r="S18" s="8"/>
    </row>
    <row r="19" spans="11:19" x14ac:dyDescent="0.25">
      <c r="K19" s="8"/>
      <c r="L19" s="8"/>
      <c r="M19" s="8"/>
      <c r="N19" s="8"/>
      <c r="O19" s="8"/>
      <c r="P19" s="8"/>
      <c r="Q19" s="8"/>
      <c r="R19" s="8"/>
      <c r="S19" s="8"/>
    </row>
    <row r="20" spans="11:19" x14ac:dyDescent="0.25">
      <c r="K20" s="8"/>
      <c r="L20" s="8"/>
      <c r="M20" s="8"/>
      <c r="N20" s="8"/>
      <c r="O20" s="8"/>
      <c r="P20" s="8"/>
      <c r="Q20" s="8"/>
      <c r="R20" s="8"/>
      <c r="S20" s="8"/>
    </row>
    <row r="21" spans="11:19" x14ac:dyDescent="0.25">
      <c r="K21" s="8"/>
      <c r="L21" s="8"/>
      <c r="M21" s="8"/>
      <c r="N21" s="8"/>
      <c r="O21" s="8"/>
      <c r="P21" s="8"/>
      <c r="Q21" s="8"/>
      <c r="R21" s="8"/>
      <c r="S21" s="8"/>
    </row>
  </sheetData>
  <mergeCells count="2">
    <mergeCell ref="A1:L1"/>
    <mergeCell ref="B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Korisnici po funk. sposobnosti</vt:lpstr>
      <vt:lpstr>Postupci</vt:lpstr>
      <vt:lpstr>Postupci po županijama</vt:lpstr>
      <vt:lpstr>Utvrđene bolesti i stanja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Danijela Fuštin</cp:lastModifiedBy>
  <dcterms:created xsi:type="dcterms:W3CDTF">2018-09-28T10:05:21Z</dcterms:created>
  <dcterms:modified xsi:type="dcterms:W3CDTF">2024-09-02T11:03:52Z</dcterms:modified>
</cp:coreProperties>
</file>