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3040" windowHeight="10455"/>
  </bookViews>
  <sheets>
    <sheet name="Tab 1" sheetId="1" r:id="rId1"/>
    <sheet name="Tab 2" sheetId="2" r:id="rId2"/>
    <sheet name="Tab 3" sheetId="3" r:id="rId3"/>
    <sheet name="Tab 4" sheetId="4" r:id="rId4"/>
    <sheet name="Tab 5" sheetId="5" r:id="rId5"/>
    <sheet name="Tab 6" sheetId="6" r:id="rId6"/>
    <sheet name="Tab 7" sheetId="7" r:id="rId7"/>
    <sheet name="Tab 8" sheetId="8" r:id="rId8"/>
    <sheet name="Tab 9" sheetId="9" r:id="rId9"/>
    <sheet name="Tab 10" sheetId="10" r:id="rId10"/>
    <sheet name="Tab 11" sheetId="11" r:id="rId11"/>
    <sheet name="Tab 12" sheetId="12" r:id="rId12"/>
    <sheet name="Tab 13" sheetId="13" r:id="rId13"/>
    <sheet name="Tab 14" sheetId="14" r:id="rId14"/>
  </sheets>
  <calcPr calcId="152511"/>
</workbook>
</file>

<file path=xl/calcChain.xml><?xml version="1.0" encoding="utf-8"?>
<calcChain xmlns="http://schemas.openxmlformats.org/spreadsheetml/2006/main">
  <c r="D13" i="12" l="1"/>
  <c r="C16" i="12"/>
  <c r="D14" i="12"/>
  <c r="D12" i="12"/>
  <c r="D10" i="12"/>
  <c r="D6" i="11"/>
  <c r="D7" i="11"/>
  <c r="D8" i="11"/>
  <c r="D9" i="11"/>
  <c r="D10" i="11"/>
  <c r="D11" i="11"/>
  <c r="D5" i="11"/>
  <c r="D7" i="12" l="1"/>
  <c r="D8" i="12"/>
  <c r="D9" i="12"/>
  <c r="D11" i="12"/>
  <c r="D15" i="12"/>
  <c r="D16" i="12"/>
  <c r="D6" i="12"/>
  <c r="C12" i="11" l="1"/>
</calcChain>
</file>

<file path=xl/sharedStrings.xml><?xml version="1.0" encoding="utf-8"?>
<sst xmlns="http://schemas.openxmlformats.org/spreadsheetml/2006/main" count="580" uniqueCount="316">
  <si>
    <t>Godina popisa</t>
  </si>
  <si>
    <t>Census (year)</t>
  </si>
  <si>
    <t>1953.</t>
  </si>
  <si>
    <t>1961.</t>
  </si>
  <si>
    <t>1971.</t>
  </si>
  <si>
    <t>1981.</t>
  </si>
  <si>
    <t>1991.</t>
  </si>
  <si>
    <t>2001.</t>
  </si>
  <si>
    <t>2011.</t>
  </si>
  <si>
    <t xml:space="preserve">Izvori podataka: </t>
  </si>
  <si>
    <t xml:space="preserve">Source of information: </t>
  </si>
  <si>
    <t>GODINA</t>
  </si>
  <si>
    <t xml:space="preserve">BROJ ŽIVOROĐENIH </t>
  </si>
  <si>
    <t xml:space="preserve">BROJ UMRLIH </t>
  </si>
  <si>
    <t>PRIRODNO KRETANJE</t>
  </si>
  <si>
    <t>Year</t>
  </si>
  <si>
    <t>No. liveborn</t>
  </si>
  <si>
    <t>No. deaths</t>
  </si>
  <si>
    <t>Natural trend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</si>
  <si>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</si>
  <si>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</si>
  <si>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</si>
  <si>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</si>
  <si>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</si>
  <si>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</si>
  <si>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</si>
  <si>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</si>
  <si>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</si>
  <si>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</si>
  <si>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</si>
  <si>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</si>
  <si>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</si>
  <si>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</si>
  <si>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</si>
  <si>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</si>
  <si>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</si>
  <si>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</si>
  <si>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2012.</t>
  </si>
  <si>
    <t>2013.</t>
  </si>
  <si>
    <t>2014.</t>
  </si>
  <si>
    <t>2015.</t>
  </si>
  <si>
    <t>Izvori podataka:</t>
  </si>
  <si>
    <t>Priopćenja. Prirodno kretanje stanovništva Republike Hrvatske. Državni zavod za statistiku (ISSN 1330-0350)</t>
  </si>
  <si>
    <t>Sources of information:</t>
  </si>
  <si>
    <t xml:space="preserve">Napomena: </t>
  </si>
  <si>
    <t>Note:</t>
  </si>
  <si>
    <t>STOPA ROĐENIH</t>
  </si>
  <si>
    <t>STOPA UMRLIH</t>
  </si>
  <si>
    <t>OPĆA STOPA FERTILITETA</t>
  </si>
  <si>
    <t>Natality rate</t>
  </si>
  <si>
    <t>Mortality rate</t>
  </si>
  <si>
    <t>General fertility rate</t>
  </si>
  <si>
    <t xml:space="preserve">2012. </t>
  </si>
  <si>
    <t xml:space="preserve">2013. </t>
  </si>
  <si>
    <t>First Releases. Natural Change in population in the Republic of Croatia. Croatian Central Bureau of Statistics (ISSN 1330-0350)</t>
  </si>
  <si>
    <t>Živorođeni</t>
  </si>
  <si>
    <t>Mrtvorođeni</t>
  </si>
  <si>
    <t>Umrli</t>
  </si>
  <si>
    <t>Prirodno kretanje</t>
  </si>
  <si>
    <t>Županija</t>
  </si>
  <si>
    <t>Livebirths</t>
  </si>
  <si>
    <t>Stillbirths</t>
  </si>
  <si>
    <t>Deaths</t>
  </si>
  <si>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</si>
  <si>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</si>
  <si>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</si>
  <si>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</si>
  <si>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</si>
  <si>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</si>
  <si>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</si>
  <si>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</si>
  <si>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</si>
  <si>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</si>
  <si>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</si>
  <si>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</si>
  <si>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</si>
  <si>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</si>
  <si>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</si>
  <si>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</si>
  <si>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</si>
  <si>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</si>
  <si>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 xml:space="preserve">Istarska </t>
  </si>
  <si>
    <t>Dubrovačko-neretvanska</t>
  </si>
  <si>
    <t>Međimurska</t>
  </si>
  <si>
    <t>Izvor podataka:</t>
  </si>
  <si>
    <t>Source of information:</t>
  </si>
  <si>
    <t>BROJ UMRLIH U DOBI 65+</t>
  </si>
  <si>
    <t>STOPA NA 1000 STANOVNIKA</t>
  </si>
  <si>
    <t>STANOVNIŠTVO U DOBI 65+</t>
  </si>
  <si>
    <t>Deaths at 65+</t>
  </si>
  <si>
    <t>Rate per 1,000 population</t>
  </si>
  <si>
    <t>Population aged 65+</t>
  </si>
  <si>
    <t>Napomena:</t>
  </si>
  <si>
    <t>Godina</t>
  </si>
  <si>
    <t>oba spola</t>
  </si>
  <si>
    <t>muški</t>
  </si>
  <si>
    <t>žene</t>
  </si>
  <si>
    <t>both sexes</t>
  </si>
  <si>
    <t>male</t>
  </si>
  <si>
    <t>female</t>
  </si>
  <si>
    <t xml:space="preserve">2014. </t>
  </si>
  <si>
    <t>Eurostat: http://appsso.eurostat.ec.europa.eu/</t>
  </si>
  <si>
    <t>BROJ</t>
  </si>
  <si>
    <t>STOPA NA 1000 ŽIVOROĐENIH</t>
  </si>
  <si>
    <t>No.</t>
  </si>
  <si>
    <t>Rate per 1,000 livebirths</t>
  </si>
  <si>
    <t xml:space="preserve">2014.  </t>
  </si>
  <si>
    <t>Istarska</t>
  </si>
  <si>
    <t xml:space="preserve">&lt; 24 sata </t>
  </si>
  <si>
    <t>Infant mortality rate per 1,000 liveborn</t>
  </si>
  <si>
    <t>ukupno</t>
  </si>
  <si>
    <t xml:space="preserve">dob (u danima) </t>
  </si>
  <si>
    <t>total</t>
  </si>
  <si>
    <t>age (in days)</t>
  </si>
  <si>
    <t>0 - 6</t>
  </si>
  <si>
    <t>Skupina bolesti - stanja</t>
  </si>
  <si>
    <t>%</t>
  </si>
  <si>
    <t>Rang</t>
  </si>
  <si>
    <t>ICD-10 disease group</t>
  </si>
  <si>
    <t>Rank</t>
  </si>
  <si>
    <t>XVI</t>
  </si>
  <si>
    <t>1.</t>
  </si>
  <si>
    <t>XVII</t>
  </si>
  <si>
    <t>2.</t>
  </si>
  <si>
    <t>3.</t>
  </si>
  <si>
    <t xml:space="preserve">XVIII </t>
  </si>
  <si>
    <t>ICD X Code and Diagnosis</t>
  </si>
  <si>
    <t>MRTVOROĐENI</t>
  </si>
  <si>
    <t xml:space="preserve"> 2000.</t>
  </si>
  <si>
    <t xml:space="preserve"> 2001.</t>
  </si>
  <si>
    <t xml:space="preserve"> 2002.</t>
  </si>
  <si>
    <t xml:space="preserve"> 2004.</t>
  </si>
  <si>
    <t xml:space="preserve"> 2010.</t>
  </si>
  <si>
    <t xml:space="preserve"> 2012.</t>
  </si>
  <si>
    <t xml:space="preserve"> 2014.</t>
  </si>
  <si>
    <t xml:space="preserve"> 2015.</t>
  </si>
  <si>
    <t>2016.</t>
  </si>
  <si>
    <t>Since 1998 data on infant deaths and infant mortality rates have been determined per UN and Eurostat metodology</t>
  </si>
  <si>
    <t>2017.</t>
  </si>
  <si>
    <t>Croatian Statistical Yearbook, Central Bureau of Statistics, Zagreb, 1994</t>
  </si>
  <si>
    <t>2018.</t>
  </si>
  <si>
    <t xml:space="preserve">Since 1998 Central Bureau of Statistics has published vital statistics data in line with the definiton of total population given in international recommendations (UN, Eurostat) </t>
  </si>
  <si>
    <t>2018.*</t>
  </si>
  <si>
    <t>*Dokumentacija Državnog zavoda za statistiku</t>
  </si>
  <si>
    <t>*Croatian Central Bureau of Statistics</t>
  </si>
  <si>
    <t xml:space="preserve">2015. </t>
  </si>
  <si>
    <t xml:space="preserve"> 2017.</t>
  </si>
  <si>
    <t xml:space="preserve"> 2018.</t>
  </si>
  <si>
    <t xml:space="preserve">2017. </t>
  </si>
  <si>
    <t>2019.*</t>
  </si>
  <si>
    <t>2019.</t>
  </si>
  <si>
    <t xml:space="preserve"> 2019.</t>
  </si>
  <si>
    <t xml:space="preserve">2019. </t>
  </si>
  <si>
    <t>Stopa dojenačke smrtnosti (na 1.000 živorođenih)</t>
  </si>
  <si>
    <t>Croatian Central Bureau of Statistics</t>
  </si>
  <si>
    <t xml:space="preserve">Croatian Central Bureau of Statistics. First Releases - ISSN 1330-0350. Natural Change in population in the Republic of Croatia.  </t>
  </si>
  <si>
    <t xml:space="preserve">umrla dojenčad </t>
  </si>
  <si>
    <t>infant deaths</t>
  </si>
  <si>
    <t>2020.*</t>
  </si>
  <si>
    <t>2020.</t>
  </si>
  <si>
    <t xml:space="preserve"> 2020.</t>
  </si>
  <si>
    <t>4.</t>
  </si>
  <si>
    <t>2021.</t>
  </si>
  <si>
    <t>Popisi stanovništva 2001., 2011. i 2021. godine, Državni zavod za statistiku</t>
  </si>
  <si>
    <t>Population censuses 2001, 2011 and 2021, Central Bureau of Statistics</t>
  </si>
  <si>
    <t>2021.*</t>
  </si>
  <si>
    <t>Napomena:*</t>
  </si>
  <si>
    <t>Note:*</t>
  </si>
  <si>
    <t xml:space="preserve"> 2021.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</si>
  <si>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1. </t>
    </r>
  </si>
  <si>
    <t>Population</t>
  </si>
  <si>
    <t>Ukupan broj stanovnika</t>
  </si>
  <si>
    <t>Broj stanovnika dobi 0 - 14 g.</t>
  </si>
  <si>
    <t>Broj stanovnika dobi 15 - 64 g.</t>
  </si>
  <si>
    <t>Broj stanovnika dobi 65 g. i više i nepoznato</t>
  </si>
  <si>
    <t>Population aged 0 - 14 yrs</t>
  </si>
  <si>
    <t>Population aged 15 - 64 yrs</t>
  </si>
  <si>
    <t xml:space="preserve">Population aged 65 years and above + unknown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</si>
  <si>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</si>
  <si>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t xml:space="preserve">Državni zavod za statistiku. Priopćenja: ISSN 1330-0350 -  Prirodno kretanje stanovništva Republike Hrvatske.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</si>
  <si>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 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</si>
  <si>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4.</t>
    </r>
  </si>
  <si>
    <t>Vitalni indeks (živorođeni na 100 umrlih)</t>
  </si>
  <si>
    <t>Vital index - livebirths / 100 deaths</t>
  </si>
  <si>
    <t>County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</si>
  <si>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5. </t>
    </r>
  </si>
  <si>
    <t xml:space="preserve">Population aged ≥ 65 per population estimate or census in particular year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</si>
  <si>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6. 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</si>
  <si>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7.</t>
    </r>
  </si>
  <si>
    <t xml:space="preserve">Državni zavod za statistiku. Priopćenja  ISSN 1330-0350 - Prirodno kretanje stanovništva Republike Hrvatske. </t>
  </si>
  <si>
    <t xml:space="preserve">od 1998. godine podaci o umrloj dojenčadi i dojenačka smrtnost prema metodologiji UN i Eurostat </t>
  </si>
  <si>
    <t>Statistički ljetopis Državnog zavoda za statistiku, Zagreb, 1994.</t>
  </si>
  <si>
    <t xml:space="preserve">od 1998. godine Državni zavod za statistiku objavljuje podatke vitalne statistike u skladu s definicijom ukupnog stanovništva prema međunarodnim preporukama (UN, Eurostat) </t>
  </si>
  <si>
    <t>stope za 2021. g. izračunate su prema Popisu broja stanovnika 2021. godine (Državni zavod za statistiku: https://dzs.gov.hr/vijesti/objavljeni-konacni-rezultati-popisa-2021/1270)</t>
  </si>
  <si>
    <r>
      <t>The rates were calculated per 2021 Population Census results (Croatian Central Bureau of Statistics:</t>
    </r>
    <r>
      <rPr>
        <i/>
        <sz val="10"/>
        <rFont val="Calibri"/>
        <family val="2"/>
        <charset val="238"/>
        <scheme val="minor"/>
      </rPr>
      <t xml:space="preserve"> https://dzs.gov.hr/vijesti/objavljeni-konacni-rezultati-popisa-2021/1270)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</si>
  <si>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8.</t>
    </r>
  </si>
  <si>
    <r>
      <t xml:space="preserve">Županija - </t>
    </r>
    <r>
      <rPr>
        <i/>
        <sz val="10"/>
        <color theme="1"/>
        <rFont val="Calibri"/>
        <family val="2"/>
        <charset val="238"/>
        <scheme val="minor"/>
      </rPr>
      <t>County</t>
    </r>
  </si>
  <si>
    <r>
      <t xml:space="preserve">HRVATSKA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Croatia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</si>
  <si>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9.</t>
    </r>
  </si>
  <si>
    <r>
      <rPr>
        <sz val="10"/>
        <color theme="1"/>
        <rFont val="Calibri"/>
        <family val="2"/>
        <charset val="238"/>
        <scheme val="minor"/>
      </rPr>
      <t xml:space="preserve">˂ </t>
    </r>
    <r>
      <rPr>
        <i/>
        <sz val="10"/>
        <color theme="1"/>
        <rFont val="Calibri"/>
        <family val="2"/>
        <charset val="238"/>
        <scheme val="minor"/>
      </rPr>
      <t>24 hours</t>
    </r>
  </si>
  <si>
    <t>1 - 6 days</t>
  </si>
  <si>
    <t>7 - 27 days</t>
  </si>
  <si>
    <t>0 - 27 days</t>
  </si>
  <si>
    <t>28 - 364 days</t>
  </si>
  <si>
    <t xml:space="preserve">1 - 6 dana </t>
  </si>
  <si>
    <t xml:space="preserve">7 - 27 dana </t>
  </si>
  <si>
    <t xml:space="preserve">0 - 27 dana </t>
  </si>
  <si>
    <t xml:space="preserve">28 - 364 dana </t>
  </si>
  <si>
    <r>
      <t xml:space="preserve">DOJENAČKA SMRTNOST PREMA DOBI U HRVATSKOJ </t>
    </r>
    <r>
      <rPr>
        <i/>
        <sz val="10"/>
        <color theme="1"/>
        <rFont val="Calibri"/>
        <family val="2"/>
        <charset val="238"/>
        <scheme val="minor"/>
      </rPr>
      <t xml:space="preserve">- Infant mortality by age groups in Croatia </t>
    </r>
  </si>
  <si>
    <t>0 - 364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</si>
  <si>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13.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</si>
  <si>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2003.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</si>
  <si>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2005.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</si>
  <si>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2006.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</si>
  <si>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2007.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</si>
  <si>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2008.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</si>
  <si>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2009.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</si>
  <si>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2011.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</si>
  <si>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2013.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</si>
  <si>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2016.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</si>
  <si>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14. </t>
    </r>
  </si>
  <si>
    <r>
      <t>Županija</t>
    </r>
    <r>
      <rPr>
        <i/>
        <sz val="10"/>
        <color theme="1"/>
        <rFont val="Calibri"/>
        <family val="2"/>
        <charset val="238"/>
        <scheme val="minor"/>
      </rPr>
      <t xml:space="preserve"> - County</t>
    </r>
  </si>
  <si>
    <r>
      <t>stopa / 1.000 ukupno rođenih</t>
    </r>
    <r>
      <rPr>
        <i/>
        <sz val="10"/>
        <color theme="1"/>
        <rFont val="Calibri"/>
        <family val="2"/>
        <charset val="238"/>
        <scheme val="minor"/>
      </rPr>
      <t xml:space="preserve"> - rate per 1,000 childbirths</t>
    </r>
  </si>
  <si>
    <r>
      <t xml:space="preserve">Grad  / </t>
    </r>
    <r>
      <rPr>
        <i/>
        <sz val="10"/>
        <color theme="1"/>
        <rFont val="Calibri"/>
        <family val="2"/>
        <charset val="238"/>
        <scheme val="minor"/>
      </rPr>
      <t>City of</t>
    </r>
    <r>
      <rPr>
        <sz val="10"/>
        <color theme="1"/>
        <rFont val="Calibri"/>
        <family val="2"/>
        <charset val="238"/>
        <scheme val="minor"/>
      </rPr>
      <t xml:space="preserve"> Zagreb</t>
    </r>
  </si>
  <si>
    <t xml:space="preserve">Državni zavod za statistiku. Priopćenja ISSN 1330-0350 - Prirodno kretanje stanovništva Republike Hrvatske. </t>
  </si>
  <si>
    <t>Stillbirths and deaths 0 - 6 days</t>
  </si>
  <si>
    <t>PERINATALNA SMRTNOST</t>
  </si>
  <si>
    <t>MRTVOROĐENI NA 1.000 ROĐENIH</t>
  </si>
  <si>
    <t>RANA NEONATALNA SMRTNOST</t>
  </si>
  <si>
    <t>Perinatal mortality</t>
  </si>
  <si>
    <t>Stillbirths per 1,000 born children</t>
  </si>
  <si>
    <t>Deaths 0 - 6 days</t>
  </si>
  <si>
    <t>Early neonatal mortality</t>
  </si>
  <si>
    <t>MRTVOROĐENI I UMRLI 
0 - 6 DANA</t>
  </si>
  <si>
    <t>UMRLI 0 - 6 DANA</t>
  </si>
  <si>
    <t>Since 2001 the definition of stiilbirth has been changed per recommendations of WHO for national statistics: stillborn children are children of gestational age ≥ 22 weeks or birth weight of 500 g or more. Comparisons with previous years are therefore not possible.</t>
  </si>
  <si>
    <r>
      <t>P22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</si>
  <si>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Respiracijski distres novorođenčeta </t>
    </r>
    <r>
      <rPr>
        <sz val="10"/>
        <color rgb="FF000000"/>
        <rFont val="Calibri"/>
        <family val="2"/>
        <charset val="238"/>
        <scheme val="minor"/>
      </rPr>
      <t>–</t>
    </r>
    <r>
      <rPr>
        <i/>
        <sz val="10"/>
        <color rgb="FF000000"/>
        <rFont val="Calibri"/>
        <family val="2"/>
        <charset val="238"/>
        <scheme val="minor"/>
      </rPr>
      <t xml:space="preserve"> Respiratory distress of newborn</t>
    </r>
  </si>
  <si>
    <r>
      <t>P02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</si>
  <si>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 xml:space="preserve">Fetus i novorođenče na koje djeluju komplikacije posteljice, pupkovine i ovojnica </t>
    </r>
    <r>
      <rPr>
        <sz val="10"/>
        <color rgb="FF000000"/>
        <rFont val="Calibri"/>
        <family val="2"/>
        <charset val="238"/>
        <scheme val="minor"/>
      </rPr>
      <t xml:space="preserve">- </t>
    </r>
    <r>
      <rPr>
        <i/>
        <sz val="10"/>
        <color rgb="FF000000"/>
        <rFont val="Calibri"/>
        <family val="2"/>
        <charset val="238"/>
        <scheme val="minor"/>
      </rPr>
      <t>Fetus and newborn affected by complications of placenta, cord and membranes</t>
    </r>
  </si>
  <si>
    <r>
      <t>Q91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</si>
  <si>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 xml:space="preserve">Edwardsov sindrom i Patauov sindrom </t>
    </r>
    <r>
      <rPr>
        <sz val="10"/>
        <color rgb="FF000000"/>
        <rFont val="Calibri"/>
        <family val="2"/>
        <charset val="238"/>
        <scheme val="minor"/>
      </rPr>
      <t xml:space="preserve">- </t>
    </r>
    <r>
      <rPr>
        <i/>
        <sz val="10"/>
        <color rgb="FF000000"/>
        <rFont val="Calibri"/>
        <family val="2"/>
        <charset val="238"/>
        <scheme val="minor"/>
      </rPr>
      <t>Edwards syndrome and Patau syndrome</t>
    </r>
  </si>
  <si>
    <r>
      <t>R95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</si>
  <si>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>Sindrom iznenadne dojenačke smrti</t>
    </r>
    <r>
      <rPr>
        <sz val="10"/>
        <color rgb="FF000000"/>
        <rFont val="Calibri"/>
        <family val="2"/>
        <charset val="238"/>
        <scheme val="minor"/>
      </rPr>
      <t xml:space="preserve"> - </t>
    </r>
    <r>
      <rPr>
        <i/>
        <sz val="10"/>
        <color rgb="FF000000"/>
        <rFont val="Calibri"/>
        <family val="2"/>
        <charset val="238"/>
        <scheme val="minor"/>
      </rPr>
      <t>Sudden infant death syndrome</t>
    </r>
  </si>
  <si>
    <r>
      <t xml:space="preserve">VODEĆI UZROCI DOJENAČKIH SMRTI </t>
    </r>
    <r>
      <rPr>
        <i/>
        <sz val="10"/>
        <color theme="1"/>
        <rFont val="Calibri"/>
        <family val="2"/>
        <charset val="238"/>
        <scheme val="minor"/>
      </rPr>
      <t xml:space="preserve">- The leading causes of infant deaths </t>
    </r>
  </si>
  <si>
    <r>
      <t xml:space="preserve">UKUPNO </t>
    </r>
    <r>
      <rPr>
        <i/>
        <sz val="10"/>
        <color theme="1"/>
        <rFont val="Calibri"/>
        <family val="2"/>
        <charset val="238"/>
        <scheme val="minor"/>
      </rPr>
      <t>- Total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</si>
  <si>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11.</t>
    </r>
  </si>
  <si>
    <r>
      <t>UKUPNO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</si>
  <si>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Određena stanja nastala u perinatalnom razdoblju
</t>
    </r>
    <r>
      <rPr>
        <i/>
        <sz val="10"/>
        <color theme="1"/>
        <rFont val="Calibri"/>
        <family val="2"/>
        <charset val="238"/>
        <scheme val="minor"/>
      </rPr>
      <t>Certain conditions originating in the perinatal period</t>
    </r>
  </si>
  <si>
    <r>
      <t xml:space="preserve">Kongenitalne malformacije, deformiteti i kromosomske abnormalnosti
</t>
    </r>
    <r>
      <rPr>
        <i/>
        <sz val="10"/>
        <color theme="1"/>
        <rFont val="Calibri"/>
        <family val="2"/>
        <charset val="238"/>
        <scheme val="minor"/>
      </rPr>
      <t>Congenital malformations, deformations and chromosomal abnormalities</t>
    </r>
  </si>
  <si>
    <r>
      <t xml:space="preserve">Simptomi, znakovi i abnormalni klinički i laboratorijski nalazi neuvršteni drugamo
</t>
    </r>
    <r>
      <rPr>
        <i/>
        <sz val="10"/>
        <color theme="1"/>
        <rFont val="Calibri"/>
        <family val="2"/>
        <charset val="238"/>
        <scheme val="minor"/>
      </rPr>
      <t xml:space="preserve">Symptoms, signs and abnormal clinical and laboratory findings, NEC </t>
    </r>
  </si>
  <si>
    <t>X</t>
  </si>
  <si>
    <r>
      <t xml:space="preserve">Bolesti dišnog sustava
</t>
    </r>
    <r>
      <rPr>
        <i/>
        <sz val="10"/>
        <color theme="1"/>
        <rFont val="Calibri"/>
        <family val="2"/>
        <charset val="238"/>
        <scheme val="minor"/>
      </rPr>
      <t>Diseases of the respiratory system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</si>
  <si>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12.</t>
    </r>
  </si>
  <si>
    <r>
      <rPr>
        <b/>
        <sz val="10"/>
        <color theme="1"/>
        <rFont val="Calibri"/>
        <family val="2"/>
        <charset val="238"/>
        <scheme val="minor"/>
      </rPr>
      <t>godina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</si>
  <si>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 xml:space="preserve">Tablica </t>
    </r>
    <r>
      <rPr>
        <b/>
        <i/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10.</t>
    </r>
  </si>
  <si>
    <t>stanovništvo dobi ≥ 65 godina prema procjeni ili popisu stanovništva u pojedinoj godini</t>
  </si>
  <si>
    <t>ŠIFRA MKB-X I DIJAGNOZA</t>
  </si>
  <si>
    <t>2022.*</t>
  </si>
  <si>
    <t>3,855.641</t>
  </si>
  <si>
    <t>2022.</t>
  </si>
  <si>
    <t>Umrla dojenčad na 1000 živorođenih - Infant deaths per 1,000 liveborn</t>
  </si>
  <si>
    <t>Croatian Central Bureau of Statistics data</t>
  </si>
  <si>
    <t xml:space="preserve">Dokumentacija Državnog zavoda za statistiku </t>
  </si>
  <si>
    <t>Dokumentacija Državnog zavoda za statistiku</t>
  </si>
  <si>
    <t>II</t>
  </si>
  <si>
    <r>
      <t xml:space="preserve">Neoplazme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Neoplasms</t>
    </r>
  </si>
  <si>
    <t xml:space="preserve">HRVATSKA </t>
  </si>
  <si>
    <t>P01</t>
  </si>
  <si>
    <r>
      <t xml:space="preserve">Fetus i novorođenče na koje djeluju komplikacije trudnoće u majke -  </t>
    </r>
    <r>
      <rPr>
        <i/>
        <sz val="10"/>
        <color theme="1"/>
        <rFont val="Calibri"/>
        <family val="2"/>
        <charset val="238"/>
        <scheme val="minor"/>
      </rPr>
      <t>Fetus and newborn affected by maternal complications of pregnancy</t>
    </r>
  </si>
  <si>
    <r>
      <t xml:space="preserve">HRVATSKO STANOVNIŠTVO PO DOBNIM SKUPINAMA PREMA POPISIMA OD 1953. DO 2023. GODINE </t>
    </r>
    <r>
      <rPr>
        <i/>
        <sz val="10"/>
        <color theme="1"/>
        <rFont val="Calibri"/>
        <family val="2"/>
        <charset val="238"/>
        <scheme val="minor"/>
      </rPr>
      <t>- Population of Croatia by age groups and by population censuses from 1953 to 2023*</t>
    </r>
  </si>
  <si>
    <t>2023.*</t>
  </si>
  <si>
    <t>3,859.686</t>
  </si>
  <si>
    <t>* Državni zavod za statistiku, Procjene stanovništva sredinom godine 2023 i 2024, Priopćenje ISSN 1330-0350. DZS</t>
  </si>
  <si>
    <r>
      <t xml:space="preserve">PRIRODNO KRETANJE STANOVNIŠTVA U HRVATSKOJ OD 1991. DO 2023. GODINE </t>
    </r>
    <r>
      <rPr>
        <i/>
        <sz val="10"/>
        <color theme="1"/>
        <rFont val="Calibri"/>
        <family val="2"/>
        <charset val="238"/>
        <scheme val="minor"/>
      </rPr>
      <t>- Liveborn, deaths and natural trends, Croatia, 1991 - 2023</t>
    </r>
  </si>
  <si>
    <t>2023.</t>
  </si>
  <si>
    <t>dokumentacija Državnog zavoda za statistiku, 2024.godine</t>
  </si>
  <si>
    <t>Croatian Central Bureau of Statistics, 2024</t>
  </si>
  <si>
    <r>
      <t xml:space="preserve">OČEKIVANO TRAJANJE ŽIVOTA PRI ROĐENJU U HRVATSKOJ ZA RAZDOBLJE OD 2005. DO 2023. </t>
    </r>
    <r>
      <rPr>
        <i/>
        <sz val="10"/>
        <color theme="1"/>
        <rFont val="Calibri"/>
        <family val="2"/>
        <charset val="238"/>
        <scheme val="minor"/>
      </rPr>
      <t>– Life expectancy at birth in Croatia in the period 2005 - 2023</t>
    </r>
  </si>
  <si>
    <r>
      <t xml:space="preserve">DOJENAČKA SMRTNOST U RAZDOBLJU OD 1991. DO 2023. GODINE TE STOPE DOJENAČKOG MORTALITETA NA 1.000 ŽIVOROĐENIH </t>
    </r>
    <r>
      <rPr>
        <i/>
        <sz val="10"/>
        <color theme="1"/>
        <rFont val="Calibri"/>
        <family val="2"/>
        <charset val="238"/>
        <scheme val="minor"/>
      </rPr>
      <t>- Total infant mortality and the infant mortality rate per 1,000 livebirths, Croatia, 1991 - 2023</t>
    </r>
  </si>
  <si>
    <r>
      <t xml:space="preserve">ŽIVOROĐENI, MRTVOROĐENI, UMRLI, PRIRODNO KRETANJE I VITALNI INDEKS PO ŽUPANIJAMA U 2023. GODINI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Livebirths, stillbirths, deaths, natural trends and vital index per counties, Croatia, 2023</t>
    </r>
  </si>
  <si>
    <r>
      <t xml:space="preserve">SASTAVNICE PERINATALNE SMRTNOSTI U HRVATSKOJ OD 1991. DO 2023. GODINE (VITALNA STATISTIKA) </t>
    </r>
    <r>
      <rPr>
        <i/>
        <sz val="10"/>
        <color theme="1"/>
        <rFont val="Calibri"/>
        <family val="2"/>
        <charset val="238"/>
        <scheme val="minor"/>
      </rPr>
      <t>- Components of perinatal mortality, Croatia 1991 - 2023 (Vital statistics)</t>
    </r>
  </si>
  <si>
    <t>Definicija mrtvorođenja promijenjena je od 2001. godine prema preporukama SZO-a za nacionalne statistike i uključuje mrtvorođene gestacijske dobi ≥ 22 tjedna gestacije ili ≥ 500 grama porodne težine zbog čega nisu moguće usporedbe s prethodnim godinama</t>
  </si>
  <si>
    <t>I</t>
  </si>
  <si>
    <t>6./7.</t>
  </si>
  <si>
    <t>5.</t>
  </si>
  <si>
    <t>IX</t>
  </si>
  <si>
    <t xml:space="preserve">Dokumentacija Državnog zavoda za statistiku, 2024. godine </t>
  </si>
  <si>
    <r>
      <rPr>
        <b/>
        <sz val="10"/>
        <color theme="1"/>
        <rFont val="Calibri"/>
        <family val="2"/>
        <charset val="238"/>
        <scheme val="minor"/>
      </rPr>
      <t>Infektivne i parazitarne bolesti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Infectious and parasitic diseases</t>
    </r>
  </si>
  <si>
    <r>
      <t xml:space="preserve">Cirkulacijske bolesti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Diseases of the circulatory system</t>
    </r>
  </si>
  <si>
    <t>P27</t>
  </si>
  <si>
    <t>Q33</t>
  </si>
  <si>
    <t>J18</t>
  </si>
  <si>
    <t>P36</t>
  </si>
  <si>
    <t>Dokumentacija Državnog zavoda za statistiku 2024. godine</t>
  </si>
  <si>
    <t xml:space="preserve">VODEĆI UZROCI DOJENAČKIH SMRTI U HRVATSKOJ U 2023. GODINI </t>
  </si>
  <si>
    <r>
      <t>Leading</t>
    </r>
    <r>
      <rPr>
        <i/>
        <sz val="10"/>
        <color rgb="FF000000"/>
        <rFont val="Calibri"/>
        <family val="2"/>
        <charset val="238"/>
        <scheme val="minor"/>
      </rPr>
      <t xml:space="preserve"> causes of infant deaths, Croatia, 2023</t>
    </r>
  </si>
  <si>
    <t>P21</t>
  </si>
  <si>
    <r>
      <t xml:space="preserve">Prirođene malformacije pluća - </t>
    </r>
    <r>
      <rPr>
        <i/>
        <sz val="10"/>
        <color theme="1"/>
        <rFont val="Calibri"/>
        <family val="2"/>
        <charset val="238"/>
        <scheme val="minor"/>
      </rPr>
      <t>Congenital malformations of lung</t>
    </r>
  </si>
  <si>
    <r>
      <t xml:space="preserve">Pneumonija, nespecificarnog uzroka - </t>
    </r>
    <r>
      <rPr>
        <i/>
        <sz val="10"/>
        <color rgb="FF000000"/>
        <rFont val="Calibri"/>
        <family val="2"/>
        <charset val="238"/>
        <scheme val="minor"/>
      </rPr>
      <t>Pneumonia, organism unspecified</t>
    </r>
  </si>
  <si>
    <r>
      <t xml:space="preserve">Porođajna asfiksija - </t>
    </r>
    <r>
      <rPr>
        <i/>
        <sz val="10"/>
        <color rgb="FF000000"/>
        <rFont val="Calibri"/>
        <family val="2"/>
        <charset val="238"/>
        <scheme val="minor"/>
      </rPr>
      <t>Birth asphyxia</t>
    </r>
  </si>
  <si>
    <r>
      <t xml:space="preserve">Bakterijska sepsa u novorođenčeta - </t>
    </r>
    <r>
      <rPr>
        <i/>
        <sz val="10"/>
        <color rgb="FF000000"/>
        <rFont val="Calibri"/>
        <family val="2"/>
        <charset val="238"/>
        <scheme val="minor"/>
      </rPr>
      <t>Bacterial sepsis of newborn</t>
    </r>
  </si>
  <si>
    <r>
      <t xml:space="preserve"> Kronična respiracijska bolest nastala u perinatalnom razdoblju - </t>
    </r>
    <r>
      <rPr>
        <i/>
        <sz val="10"/>
        <color rgb="FF000000"/>
        <rFont val="Calibri"/>
        <family val="2"/>
        <charset val="238"/>
        <scheme val="minor"/>
      </rPr>
      <t>Chronic respiratory disease originating in the perinatal period</t>
    </r>
  </si>
  <si>
    <r>
      <t xml:space="preserve">STRUKTURA UZROKA DOJENAČKIH SMRTI PO SKUPINAMA BOLESTI U 2023. GODINI - </t>
    </r>
    <r>
      <rPr>
        <i/>
        <sz val="10"/>
        <color theme="1"/>
        <rFont val="Calibri"/>
        <family val="2"/>
        <charset val="238"/>
        <scheme val="minor"/>
      </rPr>
      <t>Infant mortality causes by ICD-10 group in 2023</t>
    </r>
  </si>
  <si>
    <r>
      <t xml:space="preserve">NATALITET, MORTALITET, PRIRODNO KRETANJE TE OPĆA STOPA FERTILITETA OD 1991. DO 2023. GODINE </t>
    </r>
    <r>
      <rPr>
        <i/>
        <sz val="10"/>
        <color theme="1"/>
        <rFont val="Calibri"/>
        <family val="2"/>
        <charset val="238"/>
        <scheme val="minor"/>
      </rPr>
      <t>- Natality, mortality, natural trend and general fertility rate, Croatia, 1991 - 2023</t>
    </r>
  </si>
  <si>
    <r>
      <t>UMRLI U DOBI OD 65 I VIŠE GODINA U HRVATSKOJ OD 1991. DO 2023. GODINE TE STOPE NA 1.000 STANOVNIKA</t>
    </r>
    <r>
      <rPr>
        <i/>
        <sz val="10"/>
        <color theme="1"/>
        <rFont val="Calibri"/>
        <family val="2"/>
        <charset val="238"/>
        <scheme val="minor"/>
      </rPr>
      <t xml:space="preserve"> - Deaths at the age of 65 and over and mortality per 1,000 population, Croatia, 1991 - 2023</t>
    </r>
  </si>
  <si>
    <r>
      <t xml:space="preserve">UDIO NOVOROĐENAČKE I POSTNOVOROĐENAČKE SMRTNOSTI U DOJENAČKOJ SMRTNOSTI OD 2013. DO 2023. GODINE </t>
    </r>
    <r>
      <rPr>
        <i/>
        <sz val="10"/>
        <color theme="1"/>
        <rFont val="Calibri"/>
        <family val="2"/>
        <charset val="238"/>
        <scheme val="minor"/>
      </rPr>
      <t>- Proportions of neonatal and postneonatal deaths in total infant mortality, Croatia, 2013 - 2023</t>
    </r>
  </si>
  <si>
    <r>
      <t>STOPE PERINATALNOG MORTALITETA U HRVATSKOJ OD 2013. DO 2023. GODINE PO ŽUPANIJAMA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Perinatal mortality rates by county, Croatia, 2013 - 2023</t>
    </r>
  </si>
  <si>
    <t>Priopćenja. Prirodno kretanje stanovništva Republike Hrvatske. Državni zavod za statistiku, 1992. - 2024.</t>
  </si>
  <si>
    <t>First Releases. Natural Change in population in the Republic of Croatia. Croatian Central Bureau of Statistics, 1992 - 2024</t>
  </si>
  <si>
    <t>* Central Bureau of Statistics, Mid-year population estimates for 2023 and 2024, First Release  - ISSN 1330-0350. CBS</t>
  </si>
  <si>
    <t>28 - 364</t>
  </si>
  <si>
    <t>7 - 27</t>
  </si>
  <si>
    <t>Priopćenje Državnog zavoda za statistiku (ISSN 1334-05570), Zagreb, 23.07.2024.</t>
  </si>
  <si>
    <t>First release. Croatian Central Bureau of Statistics (ISSN 1334-05570), Zagreb, 23/07/2024</t>
  </si>
  <si>
    <r>
      <t xml:space="preserve">STOPE MORTALITETA DOJENČADI U HRVATSKOJ U RAZDOBLJU OD 2013. DO 2023. GODINE PO ŽUPANIJAMA </t>
    </r>
    <r>
      <rPr>
        <i/>
        <sz val="10"/>
        <color theme="1"/>
        <rFont val="Calibri"/>
        <family val="2"/>
        <charset val="238"/>
        <scheme val="minor"/>
      </rPr>
      <t>- Infant mortality rate 2013 - 2023 by Croatian counties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</si>
</sst>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\+#,##0;\-#,##0"/>
    <numFmt numFmtId="167" formatCode="#,##0.0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1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3" fontId="5" fillId="0" borderId="0" xfId="0" applyNumberFormat="1" applyFont="1" applyAlignment="1">
      <alignment horizontal="justify" vertical="center"/>
    </xf>
    <xf numFmtId="16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9" fillId="0" borderId="0" xfId="1" applyFont="1" applyAlignment="1" applyProtection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/>
    </xf>
    <xf numFmtId="165" fontId="4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4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6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4" fillId="0" borderId="4" xfId="0" applyNumberFormat="1" applyFont="1" applyBorder="1" applyAlignment="1">
      <alignment horizontal="right" vertical="top"/>
    </xf>
    <xf numFmtId="3" fontId="14" fillId="0" borderId="0" xfId="0" applyNumberFormat="1" applyFont="1" applyBorder="1" applyAlignment="1">
      <alignment horizontal="right" vertical="top"/>
    </xf>
    <xf numFmtId="164" fontId="14" fillId="0" borderId="14" xfId="0" applyNumberFormat="1" applyFont="1" applyBorder="1" applyAlignment="1">
      <alignment horizontal="right" vertical="top"/>
    </xf>
    <xf numFmtId="3" fontId="14" fillId="0" borderId="3" xfId="0" applyNumberFormat="1" applyFont="1" applyBorder="1" applyAlignment="1">
      <alignment horizontal="right" vertical="top"/>
    </xf>
    <xf numFmtId="3" fontId="14" fillId="0" borderId="10" xfId="0" applyNumberFormat="1" applyFont="1" applyBorder="1" applyAlignment="1">
      <alignment horizontal="right" vertical="top"/>
    </xf>
    <xf numFmtId="164" fontId="14" fillId="0" borderId="15" xfId="0" applyNumberFormat="1" applyFont="1" applyBorder="1" applyAlignment="1">
      <alignment horizontal="right" vertical="top"/>
    </xf>
    <xf numFmtId="3" fontId="15" fillId="0" borderId="3" xfId="0" applyNumberFormat="1" applyFont="1" applyBorder="1" applyAlignment="1">
      <alignment horizontal="right" vertical="top"/>
    </xf>
    <xf numFmtId="3" fontId="15" fillId="0" borderId="10" xfId="0" applyNumberFormat="1" applyFont="1" applyBorder="1" applyAlignment="1">
      <alignment horizontal="right" vertical="top"/>
    </xf>
    <xf numFmtId="164" fontId="15" fillId="0" borderId="15" xfId="0" applyNumberFormat="1" applyFont="1" applyBorder="1" applyAlignment="1">
      <alignment horizontal="right" vertical="top"/>
    </xf>
    <xf numFmtId="0" fontId="0" fillId="0" borderId="0" xfId="0" applyFont="1" applyAlignment="1">
      <alignment vertical="center"/>
    </xf>
    <xf numFmtId="0" fontId="0" fillId="0" borderId="0" xfId="0" applyFont="1"/>
    <xf numFmtId="0" fontId="16" fillId="0" borderId="0" xfId="2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defaultColWidth="9.140625" defaultRowHeight="12.75" x14ac:dyDescent="0.25"/>
  <cols>
    <col min="1" max="1" width="20.7109375" style="11" customWidth="1"/>
    <col min="2" max="5" width="40.7109375" style="11" customWidth="1"/>
    <col min="6" max="16384" width="9.140625" style="11"/>
  </cols>
  <sheetData>
    <row r="1" spans="1:5" x14ac:dyDescent="0.25">
      <c r="A1" s="17" t="s">
        <v>169</v>
      </c>
      <c r="B1" s="17" t="s">
        <v>270</v>
      </c>
    </row>
    <row r="3" spans="1:5" x14ac:dyDescent="0.25">
      <c r="A3" s="107" t="s">
        <v>0</v>
      </c>
      <c r="B3" s="107" t="s">
        <v>171</v>
      </c>
      <c r="C3" s="107" t="s">
        <v>172</v>
      </c>
      <c r="D3" s="107" t="s">
        <v>173</v>
      </c>
      <c r="E3" s="107" t="s">
        <v>174</v>
      </c>
    </row>
    <row r="4" spans="1:5" x14ac:dyDescent="0.25">
      <c r="A4" s="108" t="s">
        <v>1</v>
      </c>
      <c r="B4" s="108" t="s">
        <v>170</v>
      </c>
      <c r="C4" s="108" t="s">
        <v>175</v>
      </c>
      <c r="D4" s="108" t="s">
        <v>176</v>
      </c>
      <c r="E4" s="108" t="s">
        <v>177</v>
      </c>
    </row>
    <row r="5" spans="1:5" x14ac:dyDescent="0.25">
      <c r="A5" s="5" t="s">
        <v>2</v>
      </c>
      <c r="B5" s="25">
        <v>3936022</v>
      </c>
      <c r="C5" s="31">
        <v>0.27</v>
      </c>
      <c r="D5" s="31">
        <v>0.66</v>
      </c>
      <c r="E5" s="31">
        <v>7.0000000000000007E-2</v>
      </c>
    </row>
    <row r="6" spans="1:5" x14ac:dyDescent="0.25">
      <c r="A6" s="5" t="s">
        <v>3</v>
      </c>
      <c r="B6" s="25">
        <v>4159696</v>
      </c>
      <c r="C6" s="31">
        <v>0.27200000000000002</v>
      </c>
      <c r="D6" s="31">
        <v>0.65300000000000002</v>
      </c>
      <c r="E6" s="31">
        <v>7.4999999999999997E-2</v>
      </c>
    </row>
    <row r="7" spans="1:5" x14ac:dyDescent="0.25">
      <c r="A7" s="5" t="s">
        <v>4</v>
      </c>
      <c r="B7" s="25">
        <v>4426221</v>
      </c>
      <c r="C7" s="31">
        <v>0.22600000000000001</v>
      </c>
      <c r="D7" s="31">
        <v>0.67200000000000004</v>
      </c>
      <c r="E7" s="31">
        <v>0.10199999999999999</v>
      </c>
    </row>
    <row r="8" spans="1:5" x14ac:dyDescent="0.25">
      <c r="A8" s="5" t="s">
        <v>5</v>
      </c>
      <c r="B8" s="25">
        <v>4601469</v>
      </c>
      <c r="C8" s="31">
        <v>0.20899999999999999</v>
      </c>
      <c r="D8" s="31">
        <v>0.66900000000000004</v>
      </c>
      <c r="E8" s="31">
        <v>0.122</v>
      </c>
    </row>
    <row r="9" spans="1:5" x14ac:dyDescent="0.25">
      <c r="A9" s="5" t="s">
        <v>6</v>
      </c>
      <c r="B9" s="25">
        <v>4784265</v>
      </c>
      <c r="C9" s="31">
        <v>0.19400000000000001</v>
      </c>
      <c r="D9" s="31">
        <v>0.67500000000000004</v>
      </c>
      <c r="E9" s="31">
        <v>0.13100000000000001</v>
      </c>
    </row>
    <row r="10" spans="1:5" x14ac:dyDescent="0.25">
      <c r="A10" s="5" t="s">
        <v>7</v>
      </c>
      <c r="B10" s="25">
        <v>4437460</v>
      </c>
      <c r="C10" s="31">
        <v>0.17100000000000001</v>
      </c>
      <c r="D10" s="31">
        <v>0.67200000000000004</v>
      </c>
      <c r="E10" s="31">
        <v>0.157</v>
      </c>
    </row>
    <row r="11" spans="1:5" x14ac:dyDescent="0.25">
      <c r="A11" s="5" t="s">
        <v>8</v>
      </c>
      <c r="B11" s="25">
        <v>4284889</v>
      </c>
      <c r="C11" s="31">
        <v>0.152</v>
      </c>
      <c r="D11" s="31">
        <v>0.67100000000000004</v>
      </c>
      <c r="E11" s="31">
        <v>0.17699999999999999</v>
      </c>
    </row>
    <row r="12" spans="1:5" x14ac:dyDescent="0.25">
      <c r="A12" s="5" t="s">
        <v>162</v>
      </c>
      <c r="B12" s="25">
        <v>3871833</v>
      </c>
      <c r="C12" s="31">
        <v>0.14269999999999999</v>
      </c>
      <c r="D12" s="31">
        <v>0.63280000000000003</v>
      </c>
      <c r="E12" s="31">
        <v>0.22450000000000001</v>
      </c>
    </row>
    <row r="13" spans="1:5" x14ac:dyDescent="0.25">
      <c r="A13" s="5" t="s">
        <v>258</v>
      </c>
      <c r="B13" s="25" t="s">
        <v>259</v>
      </c>
      <c r="C13" s="31">
        <v>0.14318189893716765</v>
      </c>
      <c r="D13" s="31">
        <v>0.63068968298656436</v>
      </c>
      <c r="E13" s="31">
        <v>0.22612841807626799</v>
      </c>
    </row>
    <row r="14" spans="1:5" x14ac:dyDescent="0.25">
      <c r="A14" s="23" t="s">
        <v>271</v>
      </c>
      <c r="B14" s="28" t="s">
        <v>272</v>
      </c>
      <c r="C14" s="32">
        <v>0.14165530563885201</v>
      </c>
      <c r="D14" s="32">
        <v>0.62962634786114802</v>
      </c>
      <c r="E14" s="32">
        <v>0.228718346518343</v>
      </c>
    </row>
    <row r="15" spans="1:5" x14ac:dyDescent="0.25">
      <c r="A15" s="5"/>
      <c r="B15" s="25"/>
      <c r="C15" s="31"/>
      <c r="D15" s="31"/>
      <c r="E15" s="31"/>
    </row>
    <row r="16" spans="1:5" x14ac:dyDescent="0.25">
      <c r="A16" s="33" t="s">
        <v>9</v>
      </c>
      <c r="B16" s="11" t="s">
        <v>191</v>
      </c>
    </row>
    <row r="17" spans="1:2" x14ac:dyDescent="0.25">
      <c r="B17" s="11" t="s">
        <v>163</v>
      </c>
    </row>
    <row r="18" spans="1:2" x14ac:dyDescent="0.25">
      <c r="B18" s="11" t="s">
        <v>273</v>
      </c>
    </row>
    <row r="19" spans="1:2" x14ac:dyDescent="0.25">
      <c r="A19" s="34" t="s">
        <v>10</v>
      </c>
      <c r="B19" s="18" t="s">
        <v>139</v>
      </c>
    </row>
    <row r="20" spans="1:2" x14ac:dyDescent="0.25">
      <c r="A20" s="18"/>
      <c r="B20" s="18" t="s">
        <v>164</v>
      </c>
    </row>
    <row r="21" spans="1:2" x14ac:dyDescent="0.25">
      <c r="A21" s="18"/>
      <c r="B21" s="18" t="s">
        <v>310</v>
      </c>
    </row>
  </sheetData>
  <pageMargins left="0.7" right="0.7" top="0.75" bottom="0.75" header="0.3" footer="0.3"/>
  <pageSetup paperSize="32767" orientation="portrait" horizontalDpi="2400" verticalDpi="24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ColWidth="9.140625" defaultRowHeight="12.75" x14ac:dyDescent="0.25"/>
  <cols>
    <col min="1" max="1" width="20.7109375" style="44" customWidth="1"/>
    <col min="2" max="2" width="12.140625" style="11" customWidth="1"/>
    <col min="3" max="3" width="11.7109375" style="11" customWidth="1"/>
    <col min="4" max="4" width="13.42578125" style="11" customWidth="1"/>
    <col min="5" max="5" width="13" style="11" customWidth="1"/>
    <col min="6" max="16384" width="9.140625" style="11"/>
  </cols>
  <sheetData>
    <row r="1" spans="1:5" x14ac:dyDescent="0.25">
      <c r="A1" s="45" t="s">
        <v>255</v>
      </c>
      <c r="B1" s="17" t="s">
        <v>208</v>
      </c>
    </row>
    <row r="3" spans="1:5" x14ac:dyDescent="0.25">
      <c r="B3" s="129" t="s">
        <v>153</v>
      </c>
      <c r="C3" s="129"/>
      <c r="D3" s="129"/>
      <c r="E3" s="129"/>
    </row>
    <row r="4" spans="1:5" x14ac:dyDescent="0.25">
      <c r="B4" s="130" t="s">
        <v>109</v>
      </c>
      <c r="C4" s="130"/>
      <c r="D4" s="130"/>
      <c r="E4" s="130"/>
    </row>
    <row r="5" spans="1:5" x14ac:dyDescent="0.25">
      <c r="A5" s="131" t="s">
        <v>254</v>
      </c>
      <c r="B5" s="55" t="s">
        <v>110</v>
      </c>
      <c r="C5" s="127" t="s">
        <v>111</v>
      </c>
      <c r="D5" s="127"/>
      <c r="E5" s="127"/>
    </row>
    <row r="6" spans="1:5" x14ac:dyDescent="0.25">
      <c r="A6" s="132"/>
      <c r="B6" s="56" t="s">
        <v>112</v>
      </c>
      <c r="C6" s="128" t="s">
        <v>113</v>
      </c>
      <c r="D6" s="128"/>
      <c r="E6" s="128"/>
    </row>
    <row r="7" spans="1:5" x14ac:dyDescent="0.25">
      <c r="A7" s="133"/>
      <c r="B7" s="121" t="s">
        <v>209</v>
      </c>
      <c r="C7" s="121" t="s">
        <v>114</v>
      </c>
      <c r="D7" s="121" t="s">
        <v>312</v>
      </c>
      <c r="E7" s="121" t="s">
        <v>311</v>
      </c>
    </row>
    <row r="8" spans="1:5" x14ac:dyDescent="0.25">
      <c r="A8" s="7" t="s">
        <v>38</v>
      </c>
      <c r="B8" s="44">
        <v>4.0999999999999996</v>
      </c>
      <c r="C8" s="44">
        <v>2.2999999999999998</v>
      </c>
      <c r="D8" s="44">
        <v>0.9</v>
      </c>
      <c r="E8" s="44">
        <v>0.9</v>
      </c>
    </row>
    <row r="9" spans="1:5" x14ac:dyDescent="0.25">
      <c r="A9" s="7" t="s">
        <v>39</v>
      </c>
      <c r="B9" s="44">
        <v>5</v>
      </c>
      <c r="C9" s="44">
        <v>3.1</v>
      </c>
      <c r="D9" s="44">
        <v>0.7</v>
      </c>
      <c r="E9" s="44">
        <v>1.3</v>
      </c>
    </row>
    <row r="10" spans="1:5" x14ac:dyDescent="0.25">
      <c r="A10" s="7" t="s">
        <v>40</v>
      </c>
      <c r="B10" s="44">
        <v>4.0999999999999996</v>
      </c>
      <c r="C10" s="44">
        <v>2.2000000000000002</v>
      </c>
      <c r="D10" s="44">
        <v>0.9</v>
      </c>
      <c r="E10" s="44">
        <v>1</v>
      </c>
    </row>
    <row r="11" spans="1:5" x14ac:dyDescent="0.25">
      <c r="A11" s="7" t="s">
        <v>136</v>
      </c>
      <c r="B11" s="44">
        <v>4.3</v>
      </c>
      <c r="C11" s="44">
        <v>2.1</v>
      </c>
      <c r="D11" s="44">
        <v>0.8</v>
      </c>
      <c r="E11" s="44">
        <v>1.3</v>
      </c>
    </row>
    <row r="12" spans="1:5" x14ac:dyDescent="0.25">
      <c r="A12" s="7" t="s">
        <v>138</v>
      </c>
      <c r="B12" s="44">
        <v>4</v>
      </c>
      <c r="C12" s="44">
        <v>2</v>
      </c>
      <c r="D12" s="44">
        <v>0.7</v>
      </c>
      <c r="E12" s="44">
        <v>1.4</v>
      </c>
    </row>
    <row r="13" spans="1:5" x14ac:dyDescent="0.25">
      <c r="A13" s="7" t="s">
        <v>140</v>
      </c>
      <c r="B13" s="44">
        <v>4.2</v>
      </c>
      <c r="C13" s="44">
        <v>2.4</v>
      </c>
      <c r="D13" s="44">
        <v>0.9</v>
      </c>
      <c r="E13" s="44">
        <v>1</v>
      </c>
    </row>
    <row r="14" spans="1:5" x14ac:dyDescent="0.25">
      <c r="A14" s="7" t="s">
        <v>152</v>
      </c>
      <c r="B14" s="57">
        <v>4</v>
      </c>
      <c r="C14" s="57">
        <v>2.2000000000000002</v>
      </c>
      <c r="D14" s="44">
        <v>0.8</v>
      </c>
      <c r="E14" s="44">
        <v>0.9</v>
      </c>
    </row>
    <row r="15" spans="1:5" x14ac:dyDescent="0.25">
      <c r="A15" s="7" t="s">
        <v>159</v>
      </c>
      <c r="B15" s="57">
        <v>4</v>
      </c>
      <c r="C15" s="57">
        <v>2.4550000000000001</v>
      </c>
      <c r="D15" s="44">
        <v>0.6</v>
      </c>
      <c r="E15" s="44">
        <v>0.9</v>
      </c>
    </row>
    <row r="16" spans="1:5" x14ac:dyDescent="0.25">
      <c r="A16" s="7" t="s">
        <v>162</v>
      </c>
      <c r="B16" s="44">
        <v>3.75</v>
      </c>
      <c r="C16" s="44">
        <v>1.97</v>
      </c>
      <c r="D16" s="44">
        <v>0.73950000000000005</v>
      </c>
      <c r="E16" s="44">
        <v>1.04</v>
      </c>
    </row>
    <row r="17" spans="1:5" x14ac:dyDescent="0.25">
      <c r="A17" s="7" t="s">
        <v>260</v>
      </c>
      <c r="B17" s="44">
        <v>4.1020000000000003</v>
      </c>
      <c r="C17" s="44">
        <v>2.5379999999999998</v>
      </c>
      <c r="D17" s="44">
        <v>0.59</v>
      </c>
      <c r="E17" s="44">
        <v>0.97499999999999998</v>
      </c>
    </row>
    <row r="18" spans="1:5" x14ac:dyDescent="0.25">
      <c r="A18" s="12" t="s">
        <v>275</v>
      </c>
      <c r="B18" s="45">
        <v>3.9477699999999998</v>
      </c>
      <c r="C18" s="45">
        <v>1.8340068</v>
      </c>
      <c r="D18" s="45">
        <v>0.87037600000000004</v>
      </c>
      <c r="E18" s="45">
        <v>1.24339</v>
      </c>
    </row>
    <row r="19" spans="1:5" x14ac:dyDescent="0.25">
      <c r="A19" s="12"/>
      <c r="B19" s="45"/>
      <c r="C19" s="45"/>
      <c r="D19" s="45"/>
      <c r="E19" s="45"/>
    </row>
    <row r="20" spans="1:5" x14ac:dyDescent="0.25">
      <c r="A20" s="44" t="s">
        <v>84</v>
      </c>
      <c r="B20" s="11" t="s">
        <v>263</v>
      </c>
      <c r="C20" s="44"/>
      <c r="D20" s="44"/>
      <c r="E20" s="44"/>
    </row>
    <row r="21" spans="1:5" x14ac:dyDescent="0.25">
      <c r="A21" s="58" t="s">
        <v>85</v>
      </c>
      <c r="B21" s="14" t="s">
        <v>262</v>
      </c>
      <c r="C21" s="44"/>
      <c r="D21" s="44"/>
      <c r="E21" s="44"/>
    </row>
    <row r="27" spans="1:5" x14ac:dyDescent="0.25">
      <c r="C27" s="59"/>
    </row>
  </sheetData>
  <mergeCells count="5">
    <mergeCell ref="C5:E5"/>
    <mergeCell ref="C6:E6"/>
    <mergeCell ref="B3:E3"/>
    <mergeCell ref="B4:E4"/>
    <mergeCell ref="A5:A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ColWidth="9.140625" defaultRowHeight="12.75" x14ac:dyDescent="0.25"/>
  <cols>
    <col min="1" max="1" width="20.42578125" style="11" customWidth="1"/>
    <col min="2" max="2" width="67.5703125" style="11" customWidth="1"/>
    <col min="3" max="7" width="9.140625" style="11"/>
    <col min="8" max="8" width="9.140625" style="11" customWidth="1"/>
    <col min="9" max="14" width="9.140625" style="11"/>
    <col min="15" max="15" width="9.140625" style="11" customWidth="1"/>
    <col min="16" max="16384" width="9.140625" style="11"/>
  </cols>
  <sheetData>
    <row r="1" spans="1:5" x14ac:dyDescent="0.25">
      <c r="A1" s="17" t="s">
        <v>246</v>
      </c>
      <c r="B1" s="17" t="s">
        <v>303</v>
      </c>
    </row>
    <row r="3" spans="1:5" ht="13.9" customHeight="1" x14ac:dyDescent="0.25">
      <c r="A3" s="127" t="s">
        <v>115</v>
      </c>
      <c r="B3" s="127"/>
      <c r="C3" s="122" t="s">
        <v>102</v>
      </c>
      <c r="D3" s="122" t="s">
        <v>116</v>
      </c>
      <c r="E3" s="122" t="s">
        <v>117</v>
      </c>
    </row>
    <row r="4" spans="1:5" x14ac:dyDescent="0.25">
      <c r="A4" s="134" t="s">
        <v>118</v>
      </c>
      <c r="B4" s="134"/>
      <c r="C4" s="123" t="s">
        <v>104</v>
      </c>
      <c r="D4" s="123" t="s">
        <v>116</v>
      </c>
      <c r="E4" s="123" t="s">
        <v>119</v>
      </c>
    </row>
    <row r="5" spans="1:5" ht="25.5" customHeight="1" x14ac:dyDescent="0.25">
      <c r="A5" s="10" t="s">
        <v>283</v>
      </c>
      <c r="B5" s="91" t="s">
        <v>288</v>
      </c>
      <c r="C5" s="65">
        <v>2</v>
      </c>
      <c r="D5" s="16">
        <f>SUM(C5)*100/127</f>
        <v>1.5748031496062993</v>
      </c>
      <c r="E5" s="139" t="s">
        <v>284</v>
      </c>
    </row>
    <row r="6" spans="1:5" ht="25.5" customHeight="1" x14ac:dyDescent="0.25">
      <c r="A6" s="10" t="s">
        <v>265</v>
      </c>
      <c r="B6" s="61" t="s">
        <v>266</v>
      </c>
      <c r="C6" s="65">
        <v>3</v>
      </c>
      <c r="D6" s="16">
        <f t="shared" ref="D6:D11" si="0">SUM(C6)*100/127</f>
        <v>2.3622047244094486</v>
      </c>
      <c r="E6" s="139" t="s">
        <v>285</v>
      </c>
    </row>
    <row r="7" spans="1:5" ht="25.5" x14ac:dyDescent="0.25">
      <c r="A7" s="10" t="s">
        <v>286</v>
      </c>
      <c r="B7" s="61" t="s">
        <v>289</v>
      </c>
      <c r="C7" s="65">
        <v>2</v>
      </c>
      <c r="D7" s="16">
        <f t="shared" si="0"/>
        <v>1.5748031496062993</v>
      </c>
      <c r="E7" s="139" t="s">
        <v>284</v>
      </c>
    </row>
    <row r="8" spans="1:5" ht="25.5" x14ac:dyDescent="0.25">
      <c r="A8" s="10" t="s">
        <v>251</v>
      </c>
      <c r="B8" s="61" t="s">
        <v>252</v>
      </c>
      <c r="C8" s="38">
        <v>4</v>
      </c>
      <c r="D8" s="16">
        <f t="shared" si="0"/>
        <v>3.1496062992125986</v>
      </c>
      <c r="E8" s="139" t="s">
        <v>161</v>
      </c>
    </row>
    <row r="9" spans="1:5" ht="25.5" x14ac:dyDescent="0.25">
      <c r="A9" s="10" t="s">
        <v>120</v>
      </c>
      <c r="B9" s="61" t="s">
        <v>248</v>
      </c>
      <c r="C9" s="38">
        <v>75</v>
      </c>
      <c r="D9" s="16">
        <f t="shared" si="0"/>
        <v>59.055118110236222</v>
      </c>
      <c r="E9" s="139" t="s">
        <v>121</v>
      </c>
    </row>
    <row r="10" spans="1:5" ht="25.5" x14ac:dyDescent="0.25">
      <c r="A10" s="10" t="s">
        <v>122</v>
      </c>
      <c r="B10" s="61" t="s">
        <v>249</v>
      </c>
      <c r="C10" s="38">
        <v>36</v>
      </c>
      <c r="D10" s="16">
        <f t="shared" si="0"/>
        <v>28.346456692913385</v>
      </c>
      <c r="E10" s="139" t="s">
        <v>123</v>
      </c>
    </row>
    <row r="11" spans="1:5" ht="25.5" x14ac:dyDescent="0.25">
      <c r="A11" s="10" t="s">
        <v>125</v>
      </c>
      <c r="B11" s="61" t="s">
        <v>250</v>
      </c>
      <c r="C11" s="38">
        <v>5</v>
      </c>
      <c r="D11" s="16">
        <f t="shared" si="0"/>
        <v>3.9370078740157481</v>
      </c>
      <c r="E11" s="139" t="s">
        <v>124</v>
      </c>
    </row>
    <row r="12" spans="1:5" x14ac:dyDescent="0.25">
      <c r="A12" s="37"/>
      <c r="B12" s="62" t="s">
        <v>247</v>
      </c>
      <c r="C12" s="66">
        <f>SUM(C5:C11)</f>
        <v>127</v>
      </c>
      <c r="D12" s="63">
        <v>1</v>
      </c>
      <c r="E12" s="64"/>
    </row>
    <row r="14" spans="1:5" x14ac:dyDescent="0.25">
      <c r="A14" s="11" t="s">
        <v>84</v>
      </c>
      <c r="B14" s="11" t="s">
        <v>287</v>
      </c>
    </row>
    <row r="15" spans="1:5" x14ac:dyDescent="0.25">
      <c r="A15" s="18" t="s">
        <v>85</v>
      </c>
      <c r="B15" s="18" t="s">
        <v>277</v>
      </c>
    </row>
  </sheetData>
  <mergeCells count="2">
    <mergeCell ref="A3:B3"/>
    <mergeCell ref="A4:B4"/>
  </mergeCells>
  <pageMargins left="0.7" right="0.7" top="0.75" bottom="0.75" header="0.3" footer="0.3"/>
  <pageSetup orientation="portrait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ColWidth="9.140625" defaultRowHeight="12.75" x14ac:dyDescent="0.25"/>
  <cols>
    <col min="1" max="1" width="17.42578125" style="2" customWidth="1"/>
    <col min="2" max="2" width="148.7109375" style="2" customWidth="1"/>
    <col min="3" max="16384" width="9.140625" style="2"/>
  </cols>
  <sheetData>
    <row r="1" spans="1:4" x14ac:dyDescent="0.25">
      <c r="A1" s="10" t="s">
        <v>253</v>
      </c>
      <c r="B1" s="10" t="s">
        <v>295</v>
      </c>
    </row>
    <row r="2" spans="1:4" x14ac:dyDescent="0.25">
      <c r="A2" s="13"/>
      <c r="B2" s="14" t="s">
        <v>296</v>
      </c>
    </row>
    <row r="3" spans="1:4" ht="13.5" thickBot="1" x14ac:dyDescent="0.3">
      <c r="A3" s="67"/>
      <c r="B3" s="67"/>
      <c r="C3" s="67"/>
      <c r="D3" s="67"/>
    </row>
    <row r="4" spans="1:4" x14ac:dyDescent="0.25">
      <c r="A4" s="135" t="s">
        <v>257</v>
      </c>
      <c r="B4" s="135"/>
      <c r="C4" s="68" t="s">
        <v>102</v>
      </c>
      <c r="D4" s="68" t="s">
        <v>116</v>
      </c>
    </row>
    <row r="5" spans="1:4" ht="13.5" thickBot="1" x14ac:dyDescent="0.3">
      <c r="A5" s="136" t="s">
        <v>126</v>
      </c>
      <c r="B5" s="136"/>
      <c r="C5" s="69" t="s">
        <v>104</v>
      </c>
      <c r="D5" s="70" t="s">
        <v>116</v>
      </c>
    </row>
    <row r="6" spans="1:4" x14ac:dyDescent="0.25">
      <c r="A6" s="76" t="s">
        <v>236</v>
      </c>
      <c r="B6" s="92" t="s">
        <v>237</v>
      </c>
      <c r="C6" s="71">
        <v>29</v>
      </c>
      <c r="D6" s="72">
        <f t="shared" ref="D6:D16" si="0">C6/C$17</f>
        <v>0.2283464566929134</v>
      </c>
    </row>
    <row r="7" spans="1:4" x14ac:dyDescent="0.25">
      <c r="A7" s="77" t="s">
        <v>238</v>
      </c>
      <c r="B7" s="93" t="s">
        <v>239</v>
      </c>
      <c r="C7" s="71">
        <v>13</v>
      </c>
      <c r="D7" s="72">
        <f t="shared" si="0"/>
        <v>0.10236220472440945</v>
      </c>
    </row>
    <row r="8" spans="1:4" x14ac:dyDescent="0.25">
      <c r="A8" s="77" t="s">
        <v>290</v>
      </c>
      <c r="B8" s="93" t="s">
        <v>302</v>
      </c>
      <c r="C8" s="71">
        <v>7</v>
      </c>
      <c r="D8" s="72">
        <f t="shared" si="0"/>
        <v>5.5118110236220472E-2</v>
      </c>
    </row>
    <row r="9" spans="1:4" x14ac:dyDescent="0.25">
      <c r="A9" s="76" t="s">
        <v>268</v>
      </c>
      <c r="B9" s="92" t="s">
        <v>269</v>
      </c>
      <c r="C9" s="2">
        <v>5</v>
      </c>
      <c r="D9" s="72">
        <f t="shared" si="0"/>
        <v>3.937007874015748E-2</v>
      </c>
    </row>
    <row r="10" spans="1:4" x14ac:dyDescent="0.25">
      <c r="A10" s="76" t="s">
        <v>291</v>
      </c>
      <c r="B10" s="92" t="s">
        <v>298</v>
      </c>
      <c r="C10" s="2">
        <v>4</v>
      </c>
      <c r="D10" s="72">
        <f t="shared" si="0"/>
        <v>3.1496062992125984E-2</v>
      </c>
    </row>
    <row r="11" spans="1:4" x14ac:dyDescent="0.25">
      <c r="A11" s="77" t="s">
        <v>242</v>
      </c>
      <c r="B11" s="93" t="s">
        <v>243</v>
      </c>
      <c r="C11" s="71">
        <v>4</v>
      </c>
      <c r="D11" s="72">
        <f t="shared" si="0"/>
        <v>3.1496062992125984E-2</v>
      </c>
    </row>
    <row r="12" spans="1:4" x14ac:dyDescent="0.25">
      <c r="A12" s="77" t="s">
        <v>292</v>
      </c>
      <c r="B12" s="93" t="s">
        <v>299</v>
      </c>
      <c r="C12" s="71">
        <v>3</v>
      </c>
      <c r="D12" s="72">
        <f t="shared" si="0"/>
        <v>2.3622047244094488E-2</v>
      </c>
    </row>
    <row r="13" spans="1:4" x14ac:dyDescent="0.25">
      <c r="A13" s="77" t="s">
        <v>297</v>
      </c>
      <c r="B13" s="93" t="s">
        <v>300</v>
      </c>
      <c r="C13" s="71">
        <v>3</v>
      </c>
      <c r="D13" s="72">
        <f t="shared" si="0"/>
        <v>2.3622047244094488E-2</v>
      </c>
    </row>
    <row r="14" spans="1:4" x14ac:dyDescent="0.25">
      <c r="A14" s="77" t="s">
        <v>293</v>
      </c>
      <c r="B14" s="93" t="s">
        <v>301</v>
      </c>
      <c r="C14" s="71">
        <v>3</v>
      </c>
      <c r="D14" s="72">
        <f t="shared" si="0"/>
        <v>2.3622047244094488E-2</v>
      </c>
    </row>
    <row r="15" spans="1:4" x14ac:dyDescent="0.25">
      <c r="A15" s="94" t="s">
        <v>240</v>
      </c>
      <c r="B15" s="95" t="s">
        <v>241</v>
      </c>
      <c r="C15" s="96">
        <v>3</v>
      </c>
      <c r="D15" s="97">
        <f t="shared" si="0"/>
        <v>2.3622047244094488E-2</v>
      </c>
    </row>
    <row r="16" spans="1:4" x14ac:dyDescent="0.25">
      <c r="A16" s="77"/>
      <c r="B16" s="92" t="s">
        <v>244</v>
      </c>
      <c r="C16" s="3">
        <f>SUM(C6:C15)</f>
        <v>74</v>
      </c>
      <c r="D16" s="72">
        <f t="shared" si="0"/>
        <v>0.58267716535433067</v>
      </c>
    </row>
    <row r="17" spans="1:4" ht="13.5" thickBot="1" x14ac:dyDescent="0.3">
      <c r="A17" s="73"/>
      <c r="B17" s="140" t="s">
        <v>245</v>
      </c>
      <c r="C17" s="74">
        <v>127</v>
      </c>
      <c r="D17" s="75">
        <v>1</v>
      </c>
    </row>
    <row r="19" spans="1:4" x14ac:dyDescent="0.25">
      <c r="A19" s="13" t="s">
        <v>84</v>
      </c>
      <c r="B19" s="13" t="s">
        <v>294</v>
      </c>
    </row>
    <row r="20" spans="1:4" x14ac:dyDescent="0.25">
      <c r="A20" s="14" t="s">
        <v>85</v>
      </c>
      <c r="B20" s="14" t="s">
        <v>277</v>
      </c>
    </row>
  </sheetData>
  <mergeCells count="2">
    <mergeCell ref="A4:B4"/>
    <mergeCell ref="A5:B5"/>
  </mergeCells>
  <pageMargins left="0.7" right="0.7" top="0.75" bottom="0.75" header="0.3" footer="0.3"/>
  <pageSetup paperSize="9"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ColWidth="9.140625" defaultRowHeight="12.75" x14ac:dyDescent="0.25"/>
  <cols>
    <col min="1" max="1" width="17.5703125" style="2" customWidth="1"/>
    <col min="2" max="7" width="20.7109375" style="11" customWidth="1"/>
    <col min="8" max="8" width="9.140625" style="11"/>
    <col min="9" max="9" width="11.7109375" style="11" customWidth="1"/>
    <col min="10" max="16384" width="9.140625" style="11"/>
  </cols>
  <sheetData>
    <row r="1" spans="1:7" x14ac:dyDescent="0.25">
      <c r="A1" s="10" t="s">
        <v>210</v>
      </c>
      <c r="B1" s="17" t="s">
        <v>281</v>
      </c>
    </row>
    <row r="2" spans="1:7" x14ac:dyDescent="0.25">
      <c r="A2" s="9"/>
      <c r="B2" s="36"/>
      <c r="C2" s="36"/>
      <c r="D2" s="36"/>
      <c r="E2" s="36"/>
      <c r="F2" s="36"/>
      <c r="G2" s="36"/>
    </row>
    <row r="3" spans="1:7" ht="25.5" x14ac:dyDescent="0.25">
      <c r="A3" s="1" t="s">
        <v>11</v>
      </c>
      <c r="B3" s="1" t="s">
        <v>233</v>
      </c>
      <c r="C3" s="1" t="s">
        <v>226</v>
      </c>
      <c r="D3" s="1" t="s">
        <v>127</v>
      </c>
      <c r="E3" s="1" t="s">
        <v>227</v>
      </c>
      <c r="F3" s="1" t="s">
        <v>234</v>
      </c>
      <c r="G3" s="1" t="s">
        <v>228</v>
      </c>
    </row>
    <row r="4" spans="1:7" ht="25.5" x14ac:dyDescent="0.25">
      <c r="A4" s="8" t="s">
        <v>15</v>
      </c>
      <c r="B4" s="8" t="s">
        <v>225</v>
      </c>
      <c r="C4" s="8" t="s">
        <v>229</v>
      </c>
      <c r="D4" s="8" t="s">
        <v>61</v>
      </c>
      <c r="E4" s="8" t="s">
        <v>230</v>
      </c>
      <c r="F4" s="8" t="s">
        <v>231</v>
      </c>
      <c r="G4" s="8" t="s">
        <v>232</v>
      </c>
    </row>
    <row r="5" spans="1:7" x14ac:dyDescent="0.25">
      <c r="A5" s="2" t="s">
        <v>6</v>
      </c>
      <c r="B5" s="25">
        <v>601</v>
      </c>
      <c r="C5" s="19">
        <v>11.5</v>
      </c>
      <c r="D5" s="25">
        <v>269</v>
      </c>
      <c r="E5" s="19">
        <v>5.2</v>
      </c>
      <c r="F5" s="25">
        <v>332</v>
      </c>
      <c r="G5" s="19">
        <v>6.4</v>
      </c>
    </row>
    <row r="6" spans="1:7" x14ac:dyDescent="0.25">
      <c r="A6" s="2" t="s">
        <v>19</v>
      </c>
      <c r="B6" s="25">
        <v>580</v>
      </c>
      <c r="C6" s="19">
        <v>12.3</v>
      </c>
      <c r="D6" s="25">
        <v>261</v>
      </c>
      <c r="E6" s="19">
        <v>5.5</v>
      </c>
      <c r="F6" s="25">
        <v>319</v>
      </c>
      <c r="G6" s="19">
        <v>6.8</v>
      </c>
    </row>
    <row r="7" spans="1:7" x14ac:dyDescent="0.25">
      <c r="A7" s="2" t="s">
        <v>20</v>
      </c>
      <c r="B7" s="25">
        <v>482</v>
      </c>
      <c r="C7" s="19">
        <v>9.9</v>
      </c>
      <c r="D7" s="25">
        <v>199</v>
      </c>
      <c r="E7" s="19">
        <v>4.0999999999999996</v>
      </c>
      <c r="F7" s="25">
        <v>283</v>
      </c>
      <c r="G7" s="19">
        <v>5.8</v>
      </c>
    </row>
    <row r="8" spans="1:7" x14ac:dyDescent="0.25">
      <c r="A8" s="2" t="s">
        <v>21</v>
      </c>
      <c r="B8" s="25">
        <v>474</v>
      </c>
      <c r="C8" s="19">
        <v>9.6999999999999993</v>
      </c>
      <c r="D8" s="25">
        <v>221</v>
      </c>
      <c r="E8" s="19">
        <v>4.5</v>
      </c>
      <c r="F8" s="25">
        <v>253</v>
      </c>
      <c r="G8" s="19">
        <v>5.2</v>
      </c>
    </row>
    <row r="9" spans="1:7" x14ac:dyDescent="0.25">
      <c r="A9" s="2" t="s">
        <v>22</v>
      </c>
      <c r="B9" s="25">
        <v>462</v>
      </c>
      <c r="C9" s="19">
        <v>9.1999999999999993</v>
      </c>
      <c r="D9" s="25">
        <v>215</v>
      </c>
      <c r="E9" s="19">
        <v>4.3</v>
      </c>
      <c r="F9" s="25">
        <v>247</v>
      </c>
      <c r="G9" s="19">
        <v>4.9000000000000004</v>
      </c>
    </row>
    <row r="10" spans="1:7" x14ac:dyDescent="0.25">
      <c r="A10" s="2" t="s">
        <v>23</v>
      </c>
      <c r="B10" s="25">
        <v>469</v>
      </c>
      <c r="C10" s="19">
        <v>8.6999999999999993</v>
      </c>
      <c r="D10" s="25">
        <v>235</v>
      </c>
      <c r="E10" s="19">
        <v>4.4000000000000004</v>
      </c>
      <c r="F10" s="25">
        <v>234</v>
      </c>
      <c r="G10" s="19">
        <v>4.3</v>
      </c>
    </row>
    <row r="11" spans="1:7" x14ac:dyDescent="0.25">
      <c r="A11" s="2" t="s">
        <v>24</v>
      </c>
      <c r="B11" s="25">
        <v>492</v>
      </c>
      <c r="C11" s="19">
        <v>8.8000000000000007</v>
      </c>
      <c r="D11" s="25">
        <v>253</v>
      </c>
      <c r="E11" s="19">
        <v>4.5</v>
      </c>
      <c r="F11" s="25">
        <v>239</v>
      </c>
      <c r="G11" s="19">
        <v>4.3</v>
      </c>
    </row>
    <row r="12" spans="1:7" x14ac:dyDescent="0.25">
      <c r="A12" s="2" t="s">
        <v>25</v>
      </c>
      <c r="B12" s="25">
        <v>420</v>
      </c>
      <c r="C12" s="19">
        <v>8.9</v>
      </c>
      <c r="D12" s="25">
        <v>225</v>
      </c>
      <c r="E12" s="19">
        <v>4.8</v>
      </c>
      <c r="F12" s="25">
        <v>195</v>
      </c>
      <c r="G12" s="19">
        <v>4.0999999999999996</v>
      </c>
    </row>
    <row r="13" spans="1:7" x14ac:dyDescent="0.25">
      <c r="A13" s="2" t="s">
        <v>26</v>
      </c>
      <c r="B13" s="25">
        <v>406</v>
      </c>
      <c r="C13" s="19">
        <v>8.9</v>
      </c>
      <c r="D13" s="25">
        <v>205</v>
      </c>
      <c r="E13" s="19">
        <v>4.5</v>
      </c>
      <c r="F13" s="25">
        <v>201</v>
      </c>
      <c r="G13" s="19">
        <v>4.4000000000000004</v>
      </c>
    </row>
    <row r="14" spans="1:7" x14ac:dyDescent="0.25">
      <c r="A14" s="2" t="s">
        <v>128</v>
      </c>
      <c r="B14" s="25">
        <v>412</v>
      </c>
      <c r="C14" s="19">
        <v>9.4</v>
      </c>
      <c r="D14" s="25">
        <v>229</v>
      </c>
      <c r="E14" s="19">
        <v>5.2</v>
      </c>
      <c r="F14" s="25">
        <v>183</v>
      </c>
      <c r="G14" s="19">
        <v>4.2</v>
      </c>
    </row>
    <row r="15" spans="1:7" x14ac:dyDescent="0.25">
      <c r="A15" s="2" t="s">
        <v>129</v>
      </c>
      <c r="B15" s="25">
        <v>402</v>
      </c>
      <c r="C15" s="19">
        <v>9.8000000000000007</v>
      </c>
      <c r="D15" s="25">
        <v>216</v>
      </c>
      <c r="E15" s="19">
        <v>5.2</v>
      </c>
      <c r="F15" s="25">
        <v>186</v>
      </c>
      <c r="G15" s="19">
        <v>4.5999999999999996</v>
      </c>
    </row>
    <row r="16" spans="1:7" x14ac:dyDescent="0.25">
      <c r="A16" s="2" t="s">
        <v>130</v>
      </c>
      <c r="B16" s="25">
        <v>350</v>
      </c>
      <c r="C16" s="19">
        <v>8.6999999999999993</v>
      </c>
      <c r="D16" s="25">
        <v>189</v>
      </c>
      <c r="E16" s="19">
        <v>4.7</v>
      </c>
      <c r="F16" s="25">
        <v>161</v>
      </c>
      <c r="G16" s="19">
        <v>4</v>
      </c>
    </row>
    <row r="17" spans="1:7" x14ac:dyDescent="0.25">
      <c r="A17" s="3" t="s">
        <v>211</v>
      </c>
      <c r="B17" s="25">
        <v>337</v>
      </c>
      <c r="C17" s="19">
        <v>8.5</v>
      </c>
      <c r="D17" s="25">
        <v>180</v>
      </c>
      <c r="E17" s="19">
        <v>4.5</v>
      </c>
      <c r="F17" s="25">
        <v>157</v>
      </c>
      <c r="G17" s="19">
        <v>4</v>
      </c>
    </row>
    <row r="18" spans="1:7" x14ac:dyDescent="0.25">
      <c r="A18" s="2" t="s">
        <v>131</v>
      </c>
      <c r="B18" s="25">
        <v>317</v>
      </c>
      <c r="C18" s="19">
        <v>7.8</v>
      </c>
      <c r="D18" s="25">
        <v>179</v>
      </c>
      <c r="E18" s="19">
        <v>4.4000000000000004</v>
      </c>
      <c r="F18" s="25">
        <v>138</v>
      </c>
      <c r="G18" s="19">
        <v>3.4</v>
      </c>
    </row>
    <row r="19" spans="1:7" x14ac:dyDescent="0.25">
      <c r="A19" s="3" t="s">
        <v>212</v>
      </c>
      <c r="B19" s="25">
        <v>332</v>
      </c>
      <c r="C19" s="19">
        <v>7.8</v>
      </c>
      <c r="D19" s="25">
        <v>186</v>
      </c>
      <c r="E19" s="19">
        <v>4.4000000000000004</v>
      </c>
      <c r="F19" s="25">
        <v>146</v>
      </c>
      <c r="G19" s="19">
        <v>3.4</v>
      </c>
    </row>
    <row r="20" spans="1:7" x14ac:dyDescent="0.25">
      <c r="A20" s="3" t="s">
        <v>213</v>
      </c>
      <c r="B20" s="25">
        <v>313</v>
      </c>
      <c r="C20" s="19">
        <v>7.5</v>
      </c>
      <c r="D20" s="25">
        <v>182</v>
      </c>
      <c r="E20" s="19">
        <v>4.4000000000000004</v>
      </c>
      <c r="F20" s="25">
        <v>131</v>
      </c>
      <c r="G20" s="19">
        <v>3.2</v>
      </c>
    </row>
    <row r="21" spans="1:7" x14ac:dyDescent="0.25">
      <c r="A21" s="3" t="s">
        <v>214</v>
      </c>
      <c r="B21" s="25">
        <v>296</v>
      </c>
      <c r="C21" s="19">
        <v>7</v>
      </c>
      <c r="D21" s="25">
        <v>160</v>
      </c>
      <c r="E21" s="19">
        <v>3.8</v>
      </c>
      <c r="F21" s="25">
        <v>136</v>
      </c>
      <c r="G21" s="19">
        <v>3.2</v>
      </c>
    </row>
    <row r="22" spans="1:7" x14ac:dyDescent="0.25">
      <c r="A22" s="3" t="s">
        <v>215</v>
      </c>
      <c r="B22" s="25">
        <v>295</v>
      </c>
      <c r="C22" s="19">
        <v>6.7</v>
      </c>
      <c r="D22" s="25">
        <v>176</v>
      </c>
      <c r="E22" s="19">
        <v>4</v>
      </c>
      <c r="F22" s="25">
        <v>119</v>
      </c>
      <c r="G22" s="19">
        <v>2.7</v>
      </c>
    </row>
    <row r="23" spans="1:7" x14ac:dyDescent="0.25">
      <c r="A23" s="3" t="s">
        <v>216</v>
      </c>
      <c r="B23" s="25">
        <v>319</v>
      </c>
      <c r="C23" s="19">
        <v>7.1</v>
      </c>
      <c r="D23" s="25">
        <v>177</v>
      </c>
      <c r="E23" s="19">
        <v>4</v>
      </c>
      <c r="F23" s="25">
        <v>142</v>
      </c>
      <c r="G23" s="19">
        <v>3.2</v>
      </c>
    </row>
    <row r="24" spans="1:7" x14ac:dyDescent="0.25">
      <c r="A24" s="2" t="s">
        <v>132</v>
      </c>
      <c r="B24" s="25">
        <v>297</v>
      </c>
      <c r="C24" s="19">
        <v>6.8</v>
      </c>
      <c r="D24" s="25">
        <v>185</v>
      </c>
      <c r="E24" s="19">
        <v>4.3</v>
      </c>
      <c r="F24" s="25">
        <v>112</v>
      </c>
      <c r="G24" s="19">
        <v>2.6</v>
      </c>
    </row>
    <row r="25" spans="1:7" x14ac:dyDescent="0.25">
      <c r="A25" s="3" t="s">
        <v>217</v>
      </c>
      <c r="B25" s="25">
        <v>243</v>
      </c>
      <c r="C25" s="19">
        <v>5.9</v>
      </c>
      <c r="D25" s="25">
        <v>145</v>
      </c>
      <c r="E25" s="19">
        <v>3.5</v>
      </c>
      <c r="F25" s="25">
        <v>98</v>
      </c>
      <c r="G25" s="19">
        <v>2.4</v>
      </c>
    </row>
    <row r="26" spans="1:7" x14ac:dyDescent="0.25">
      <c r="A26" s="2" t="s">
        <v>133</v>
      </c>
      <c r="B26" s="25">
        <v>209</v>
      </c>
      <c r="C26" s="19">
        <v>5</v>
      </c>
      <c r="D26" s="25">
        <v>130</v>
      </c>
      <c r="E26" s="19">
        <v>3.1</v>
      </c>
      <c r="F26" s="25">
        <v>79</v>
      </c>
      <c r="G26" s="19">
        <v>1.9</v>
      </c>
    </row>
    <row r="27" spans="1:7" x14ac:dyDescent="0.25">
      <c r="A27" s="3" t="s">
        <v>218</v>
      </c>
      <c r="B27" s="25">
        <v>236</v>
      </c>
      <c r="C27" s="19">
        <v>5.9</v>
      </c>
      <c r="D27" s="25">
        <v>144</v>
      </c>
      <c r="E27" s="19">
        <v>3.6</v>
      </c>
      <c r="F27" s="25">
        <v>92</v>
      </c>
      <c r="G27" s="19">
        <v>2.2999999999999998</v>
      </c>
    </row>
    <row r="28" spans="1:7" x14ac:dyDescent="0.25">
      <c r="A28" s="2" t="s">
        <v>134</v>
      </c>
      <c r="B28" s="25">
        <v>272</v>
      </c>
      <c r="C28" s="19">
        <v>6.8</v>
      </c>
      <c r="D28" s="25">
        <v>150</v>
      </c>
      <c r="E28" s="19">
        <v>3.8</v>
      </c>
      <c r="F28" s="25">
        <v>122</v>
      </c>
      <c r="G28" s="19">
        <v>3.1</v>
      </c>
    </row>
    <row r="29" spans="1:7" x14ac:dyDescent="0.25">
      <c r="A29" s="2" t="s">
        <v>135</v>
      </c>
      <c r="B29" s="25">
        <v>244</v>
      </c>
      <c r="C29" s="19">
        <v>6.5</v>
      </c>
      <c r="D29" s="25">
        <v>163</v>
      </c>
      <c r="E29" s="19">
        <v>4.3</v>
      </c>
      <c r="F29" s="25">
        <v>81</v>
      </c>
      <c r="G29" s="19">
        <v>2.2000000000000002</v>
      </c>
    </row>
    <row r="30" spans="1:7" x14ac:dyDescent="0.25">
      <c r="A30" s="3" t="s">
        <v>219</v>
      </c>
      <c r="B30" s="25">
        <v>249</v>
      </c>
      <c r="C30" s="19">
        <v>6.6</v>
      </c>
      <c r="D30" s="25">
        <v>169</v>
      </c>
      <c r="E30" s="19">
        <v>4.5</v>
      </c>
      <c r="F30" s="25">
        <v>80</v>
      </c>
      <c r="G30" s="19">
        <v>2.1</v>
      </c>
    </row>
    <row r="31" spans="1:7" x14ac:dyDescent="0.25">
      <c r="A31" s="2" t="s">
        <v>146</v>
      </c>
      <c r="B31" s="25">
        <v>221</v>
      </c>
      <c r="C31" s="19">
        <v>6</v>
      </c>
      <c r="D31" s="25">
        <v>149</v>
      </c>
      <c r="E31" s="19">
        <v>4.0999999999999996</v>
      </c>
      <c r="F31" s="25">
        <v>72</v>
      </c>
      <c r="G31" s="19">
        <v>2</v>
      </c>
    </row>
    <row r="32" spans="1:7" x14ac:dyDescent="0.25">
      <c r="A32" s="2" t="s">
        <v>147</v>
      </c>
      <c r="B32" s="25">
        <v>251</v>
      </c>
      <c r="C32" s="19">
        <v>6.8</v>
      </c>
      <c r="D32" s="25">
        <v>164</v>
      </c>
      <c r="E32" s="19">
        <v>4.4000000000000004</v>
      </c>
      <c r="F32" s="25">
        <v>87</v>
      </c>
      <c r="G32" s="19">
        <v>2.4</v>
      </c>
    </row>
    <row r="33" spans="1:7" x14ac:dyDescent="0.25">
      <c r="A33" s="2" t="s">
        <v>151</v>
      </c>
      <c r="B33" s="25">
        <v>242</v>
      </c>
      <c r="C33" s="19">
        <v>6.7</v>
      </c>
      <c r="D33" s="25">
        <v>161</v>
      </c>
      <c r="E33" s="19">
        <v>4.4000000000000004</v>
      </c>
      <c r="F33" s="25">
        <v>81</v>
      </c>
      <c r="G33" s="19">
        <v>2.2000000000000002</v>
      </c>
    </row>
    <row r="34" spans="1:7" x14ac:dyDescent="0.25">
      <c r="A34" s="2" t="s">
        <v>160</v>
      </c>
      <c r="B34" s="25">
        <v>230</v>
      </c>
      <c r="C34" s="19">
        <v>6.4</v>
      </c>
      <c r="D34" s="25">
        <v>142</v>
      </c>
      <c r="E34" s="19">
        <v>3.9</v>
      </c>
      <c r="F34" s="25">
        <v>88</v>
      </c>
      <c r="G34" s="19">
        <v>2.5</v>
      </c>
    </row>
    <row r="35" spans="1:7" x14ac:dyDescent="0.25">
      <c r="A35" s="2" t="s">
        <v>168</v>
      </c>
      <c r="B35" s="25">
        <v>205</v>
      </c>
      <c r="C35" s="19">
        <v>5.6</v>
      </c>
      <c r="D35" s="25">
        <v>133</v>
      </c>
      <c r="E35" s="19">
        <v>3.6</v>
      </c>
      <c r="F35" s="25">
        <v>72</v>
      </c>
      <c r="G35" s="19">
        <v>2</v>
      </c>
    </row>
    <row r="36" spans="1:7" x14ac:dyDescent="0.25">
      <c r="A36" s="2" t="s">
        <v>260</v>
      </c>
      <c r="B36" s="25">
        <v>230</v>
      </c>
      <c r="C36" s="19">
        <v>6.7593381726276194</v>
      </c>
      <c r="D36" s="25">
        <v>144</v>
      </c>
      <c r="E36" s="19">
        <v>4.2319334646016395</v>
      </c>
      <c r="F36" s="25">
        <v>86</v>
      </c>
      <c r="G36" s="19">
        <v>2.5381459729067672</v>
      </c>
    </row>
    <row r="37" spans="1:7" x14ac:dyDescent="0.25">
      <c r="A37" s="3" t="s">
        <v>275</v>
      </c>
      <c r="B37" s="24">
        <v>214</v>
      </c>
      <c r="C37" s="21">
        <v>6.6202629543696796</v>
      </c>
      <c r="D37" s="24">
        <v>155</v>
      </c>
      <c r="E37" s="21">
        <v>4.7950507206883204</v>
      </c>
      <c r="F37" s="24">
        <v>59</v>
      </c>
      <c r="G37" s="21">
        <v>1.83400683866956</v>
      </c>
    </row>
    <row r="38" spans="1:7" x14ac:dyDescent="0.25">
      <c r="A38" s="85"/>
      <c r="B38" s="24"/>
      <c r="C38" s="24"/>
      <c r="D38" s="24"/>
      <c r="E38" s="24"/>
      <c r="F38" s="24"/>
      <c r="G38" s="21"/>
    </row>
    <row r="39" spans="1:7" x14ac:dyDescent="0.25">
      <c r="A39" s="13" t="s">
        <v>84</v>
      </c>
      <c r="B39" s="11" t="s">
        <v>42</v>
      </c>
    </row>
    <row r="40" spans="1:7" x14ac:dyDescent="0.25">
      <c r="A40" s="14" t="s">
        <v>85</v>
      </c>
      <c r="B40" s="18" t="s">
        <v>54</v>
      </c>
    </row>
    <row r="41" spans="1:7" x14ac:dyDescent="0.25">
      <c r="A41" s="13" t="s">
        <v>92</v>
      </c>
      <c r="B41" s="13" t="s">
        <v>282</v>
      </c>
    </row>
    <row r="42" spans="1:7" x14ac:dyDescent="0.25">
      <c r="A42" s="14" t="s">
        <v>45</v>
      </c>
      <c r="B42" s="14" t="s">
        <v>235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/>
  </sheetViews>
  <sheetFormatPr defaultColWidth="9.140625" defaultRowHeight="12.75" x14ac:dyDescent="0.25"/>
  <cols>
    <col min="1" max="1" width="25.5703125" style="11" customWidth="1"/>
    <col min="2" max="16384" width="9.140625" style="11"/>
  </cols>
  <sheetData>
    <row r="1" spans="1:19" x14ac:dyDescent="0.25">
      <c r="A1" s="17" t="s">
        <v>220</v>
      </c>
      <c r="B1" s="17" t="s">
        <v>307</v>
      </c>
    </row>
    <row r="2" spans="1:19" x14ac:dyDescent="0.25">
      <c r="A2" s="3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P2" s="15"/>
    </row>
    <row r="3" spans="1:19" x14ac:dyDescent="0.25">
      <c r="A3" s="137" t="s">
        <v>221</v>
      </c>
      <c r="B3" s="102" t="s">
        <v>222</v>
      </c>
      <c r="C3" s="62"/>
      <c r="D3" s="62"/>
      <c r="E3" s="62"/>
      <c r="F3" s="62"/>
      <c r="G3" s="62"/>
      <c r="H3" s="62"/>
      <c r="I3" s="62"/>
      <c r="J3" s="62"/>
      <c r="K3" s="62"/>
      <c r="L3" s="86"/>
      <c r="P3" s="15"/>
      <c r="Q3" s="88"/>
    </row>
    <row r="4" spans="1:19" x14ac:dyDescent="0.25">
      <c r="A4" s="138"/>
      <c r="B4" s="42" t="s">
        <v>38</v>
      </c>
      <c r="C4" s="42" t="s">
        <v>39</v>
      </c>
      <c r="D4" s="42" t="s">
        <v>40</v>
      </c>
      <c r="E4" s="42" t="s">
        <v>136</v>
      </c>
      <c r="F4" s="42" t="s">
        <v>148</v>
      </c>
      <c r="G4" s="42" t="s">
        <v>140</v>
      </c>
      <c r="H4" s="42" t="s">
        <v>150</v>
      </c>
      <c r="I4" s="49" t="s">
        <v>159</v>
      </c>
      <c r="J4" s="49" t="s">
        <v>162</v>
      </c>
      <c r="K4" s="49" t="s">
        <v>260</v>
      </c>
      <c r="L4" s="49" t="s">
        <v>275</v>
      </c>
      <c r="P4" s="15"/>
      <c r="Q4" s="89"/>
    </row>
    <row r="5" spans="1:19" ht="15" customHeight="1" x14ac:dyDescent="0.25">
      <c r="A5" s="78" t="s">
        <v>223</v>
      </c>
      <c r="B5" s="19">
        <v>5.6</v>
      </c>
      <c r="C5" s="19">
        <v>5.3</v>
      </c>
      <c r="D5" s="19">
        <v>6.1</v>
      </c>
      <c r="E5" s="19">
        <v>6.7</v>
      </c>
      <c r="F5" s="19">
        <v>5.9</v>
      </c>
      <c r="G5" s="19">
        <v>6.4</v>
      </c>
      <c r="H5" s="19">
        <v>4.3</v>
      </c>
      <c r="I5" s="44">
        <v>5.7</v>
      </c>
      <c r="J5" s="44">
        <v>4.5</v>
      </c>
      <c r="K5" s="44">
        <v>4.7</v>
      </c>
      <c r="L5" s="44">
        <v>4.4000000000000004</v>
      </c>
      <c r="N5" s="44"/>
      <c r="O5" s="44"/>
      <c r="P5" s="44"/>
      <c r="Q5" s="44"/>
      <c r="R5" s="44"/>
      <c r="S5" s="44"/>
    </row>
    <row r="6" spans="1:19" x14ac:dyDescent="0.25">
      <c r="A6" s="78" t="s">
        <v>64</v>
      </c>
      <c r="B6" s="19">
        <v>8.4</v>
      </c>
      <c r="C6" s="19">
        <v>9.1999999999999993</v>
      </c>
      <c r="D6" s="19">
        <v>6.6</v>
      </c>
      <c r="E6" s="19">
        <v>6.5</v>
      </c>
      <c r="F6" s="19">
        <v>7.7</v>
      </c>
      <c r="G6" s="19">
        <v>4.3</v>
      </c>
      <c r="H6" s="19">
        <v>5.8</v>
      </c>
      <c r="I6" s="44">
        <v>6.4</v>
      </c>
      <c r="J6" s="44">
        <v>6.3</v>
      </c>
      <c r="K6" s="44">
        <v>5.5</v>
      </c>
      <c r="L6" s="44">
        <v>7.6</v>
      </c>
      <c r="N6" s="44"/>
      <c r="O6" s="44"/>
      <c r="P6" s="44"/>
      <c r="Q6" s="44"/>
      <c r="R6" s="44"/>
      <c r="S6" s="44"/>
    </row>
    <row r="7" spans="1:19" x14ac:dyDescent="0.25">
      <c r="A7" s="78" t="s">
        <v>65</v>
      </c>
      <c r="B7" s="19">
        <v>4.3</v>
      </c>
      <c r="C7" s="19">
        <v>5.2</v>
      </c>
      <c r="D7" s="19">
        <v>4.8</v>
      </c>
      <c r="E7" s="19">
        <v>7.6</v>
      </c>
      <c r="F7" s="19">
        <v>2.8</v>
      </c>
      <c r="G7" s="19">
        <v>7.2</v>
      </c>
      <c r="H7" s="19">
        <v>10.5</v>
      </c>
      <c r="I7" s="44">
        <v>3.8</v>
      </c>
      <c r="J7" s="44">
        <v>6.5</v>
      </c>
      <c r="K7" s="44">
        <v>4.7</v>
      </c>
      <c r="L7" s="44">
        <v>7.3</v>
      </c>
      <c r="N7" s="44"/>
      <c r="O7" s="44"/>
      <c r="P7" s="44"/>
      <c r="Q7" s="44"/>
      <c r="R7" s="44"/>
      <c r="S7" s="44"/>
    </row>
    <row r="8" spans="1:19" x14ac:dyDescent="0.25">
      <c r="A8" s="78" t="s">
        <v>66</v>
      </c>
      <c r="B8" s="19">
        <v>6</v>
      </c>
      <c r="C8" s="19">
        <v>5</v>
      </c>
      <c r="D8" s="19">
        <v>6.3</v>
      </c>
      <c r="E8" s="19">
        <v>7.4</v>
      </c>
      <c r="F8" s="19">
        <v>7.3</v>
      </c>
      <c r="G8" s="19">
        <v>15.5</v>
      </c>
      <c r="H8" s="19">
        <v>9</v>
      </c>
      <c r="I8" s="44">
        <v>5</v>
      </c>
      <c r="J8" s="44">
        <v>7.6</v>
      </c>
      <c r="K8" s="44">
        <v>10.1</v>
      </c>
      <c r="L8" s="44">
        <v>11.9</v>
      </c>
      <c r="N8" s="44"/>
      <c r="O8" s="44"/>
      <c r="P8" s="44"/>
      <c r="Q8" s="44"/>
      <c r="R8" s="44"/>
      <c r="S8" s="44"/>
    </row>
    <row r="9" spans="1:19" x14ac:dyDescent="0.25">
      <c r="A9" s="78" t="s">
        <v>67</v>
      </c>
      <c r="B9" s="19">
        <v>4.8</v>
      </c>
      <c r="C9" s="19">
        <v>8.9</v>
      </c>
      <c r="D9" s="19">
        <v>7.3</v>
      </c>
      <c r="E9" s="19">
        <v>5.0999999999999996</v>
      </c>
      <c r="F9" s="19">
        <v>7.4</v>
      </c>
      <c r="G9" s="19">
        <v>2.1</v>
      </c>
      <c r="H9" s="19">
        <v>10.7</v>
      </c>
      <c r="I9" s="44">
        <v>8.8000000000000007</v>
      </c>
      <c r="J9" s="44">
        <v>4.5999999999999996</v>
      </c>
      <c r="K9" s="44">
        <v>7.5</v>
      </c>
      <c r="L9" s="44">
        <v>9.4</v>
      </c>
      <c r="N9" s="44"/>
      <c r="O9" s="44"/>
      <c r="P9" s="44"/>
      <c r="Q9" s="44"/>
      <c r="R9" s="44"/>
      <c r="S9" s="44"/>
    </row>
    <row r="10" spans="1:19" x14ac:dyDescent="0.25">
      <c r="A10" s="78" t="s">
        <v>68</v>
      </c>
      <c r="B10" s="19">
        <v>3.3</v>
      </c>
      <c r="C10" s="19">
        <v>7.5</v>
      </c>
      <c r="D10" s="19">
        <v>8.1999999999999993</v>
      </c>
      <c r="E10" s="19">
        <v>7.3</v>
      </c>
      <c r="F10" s="19">
        <v>9.1999999999999993</v>
      </c>
      <c r="G10" s="19">
        <v>5.6</v>
      </c>
      <c r="H10" s="19">
        <v>5.5</v>
      </c>
      <c r="I10" s="44">
        <v>8.1999999999999993</v>
      </c>
      <c r="J10" s="44">
        <v>8.4</v>
      </c>
      <c r="K10" s="44">
        <v>11.5</v>
      </c>
      <c r="L10" s="44">
        <v>7.5</v>
      </c>
      <c r="N10" s="44"/>
      <c r="O10" s="44"/>
      <c r="P10" s="44"/>
      <c r="Q10" s="44"/>
      <c r="R10" s="44"/>
      <c r="S10" s="44"/>
    </row>
    <row r="11" spans="1:19" x14ac:dyDescent="0.25">
      <c r="A11" s="78" t="s">
        <v>69</v>
      </c>
      <c r="B11" s="19">
        <v>9.9</v>
      </c>
      <c r="C11" s="19">
        <v>10.3</v>
      </c>
      <c r="D11" s="19">
        <v>5.9</v>
      </c>
      <c r="E11" s="19">
        <v>8.8000000000000007</v>
      </c>
      <c r="F11" s="19">
        <v>7.1</v>
      </c>
      <c r="G11" s="19">
        <v>11.9</v>
      </c>
      <c r="H11" s="19">
        <v>9.1999999999999993</v>
      </c>
      <c r="I11" s="44">
        <v>6.3</v>
      </c>
      <c r="J11" s="44">
        <v>10.199999999999999</v>
      </c>
      <c r="K11" s="44">
        <v>6.7</v>
      </c>
      <c r="L11" s="44">
        <v>6.9</v>
      </c>
      <c r="N11" s="44"/>
      <c r="O11" s="44"/>
      <c r="P11" s="44"/>
      <c r="Q11" s="44"/>
      <c r="R11" s="44"/>
      <c r="S11" s="44"/>
    </row>
    <row r="12" spans="1:19" x14ac:dyDescent="0.25">
      <c r="A12" s="78" t="s">
        <v>70</v>
      </c>
      <c r="B12" s="19">
        <v>9.1</v>
      </c>
      <c r="C12" s="19">
        <v>6.7</v>
      </c>
      <c r="D12" s="19">
        <v>4.0999999999999996</v>
      </c>
      <c r="E12" s="19">
        <v>5.2</v>
      </c>
      <c r="F12" s="19">
        <v>7.5</v>
      </c>
      <c r="G12" s="19">
        <v>4</v>
      </c>
      <c r="H12" s="19">
        <v>10.9</v>
      </c>
      <c r="I12" s="44">
        <v>4.2</v>
      </c>
      <c r="J12" s="44">
        <v>4.2</v>
      </c>
      <c r="K12" s="44">
        <v>7.2</v>
      </c>
      <c r="L12" s="44">
        <v>6.8</v>
      </c>
      <c r="N12" s="44"/>
      <c r="O12" s="44"/>
      <c r="P12" s="44"/>
      <c r="Q12" s="44"/>
      <c r="R12" s="44"/>
      <c r="S12" s="44"/>
    </row>
    <row r="13" spans="1:19" x14ac:dyDescent="0.25">
      <c r="A13" s="78" t="s">
        <v>71</v>
      </c>
      <c r="B13" s="19">
        <v>4.5</v>
      </c>
      <c r="C13" s="19">
        <v>4.5999999999999996</v>
      </c>
      <c r="D13" s="19">
        <v>4.3</v>
      </c>
      <c r="E13" s="19">
        <v>6.9</v>
      </c>
      <c r="F13" s="19">
        <v>5.5</v>
      </c>
      <c r="G13" s="19">
        <v>7</v>
      </c>
      <c r="H13" s="19">
        <v>3.4</v>
      </c>
      <c r="I13" s="44">
        <v>4.8</v>
      </c>
      <c r="J13" s="44">
        <v>1.9</v>
      </c>
      <c r="K13" s="44">
        <v>4.2</v>
      </c>
      <c r="L13" s="44">
        <v>1.7</v>
      </c>
      <c r="N13" s="44"/>
      <c r="O13" s="44"/>
      <c r="P13" s="44"/>
      <c r="Q13" s="44"/>
      <c r="R13" s="44"/>
      <c r="S13" s="44"/>
    </row>
    <row r="14" spans="1:19" x14ac:dyDescent="0.25">
      <c r="A14" s="78" t="s">
        <v>72</v>
      </c>
      <c r="B14" s="19">
        <v>12.5</v>
      </c>
      <c r="C14" s="19">
        <v>8</v>
      </c>
      <c r="D14" s="19">
        <v>7.7</v>
      </c>
      <c r="E14" s="19">
        <v>5.4</v>
      </c>
      <c r="F14" s="19">
        <v>5.3</v>
      </c>
      <c r="G14" s="19">
        <v>16.3</v>
      </c>
      <c r="H14" s="19">
        <v>16.100000000000001</v>
      </c>
      <c r="I14" s="44">
        <v>21.5</v>
      </c>
      <c r="J14" s="44">
        <v>5.0999999999999996</v>
      </c>
      <c r="K14" s="44">
        <v>11.1</v>
      </c>
      <c r="L14" s="44">
        <v>5.7</v>
      </c>
      <c r="N14" s="44"/>
      <c r="O14" s="44"/>
      <c r="P14" s="44"/>
      <c r="Q14" s="44"/>
      <c r="R14" s="44"/>
      <c r="S14" s="44"/>
    </row>
    <row r="15" spans="1:19" x14ac:dyDescent="0.25">
      <c r="A15" s="78" t="s">
        <v>73</v>
      </c>
      <c r="B15" s="19">
        <v>10.1</v>
      </c>
      <c r="C15" s="19">
        <v>10.8</v>
      </c>
      <c r="D15" s="19">
        <v>8.6</v>
      </c>
      <c r="E15" s="19">
        <v>8.6999999999999993</v>
      </c>
      <c r="F15" s="19">
        <v>4.5999999999999996</v>
      </c>
      <c r="G15" s="19">
        <v>10.1</v>
      </c>
      <c r="H15" s="19">
        <v>4.7</v>
      </c>
      <c r="I15" s="44">
        <v>0</v>
      </c>
      <c r="J15" s="44">
        <v>3</v>
      </c>
      <c r="K15" s="44">
        <v>9.1999999999999993</v>
      </c>
      <c r="L15" s="44">
        <v>15.5</v>
      </c>
      <c r="N15" s="44"/>
      <c r="O15" s="44"/>
      <c r="P15" s="44"/>
      <c r="Q15" s="44"/>
      <c r="R15" s="44"/>
      <c r="S15" s="44"/>
    </row>
    <row r="16" spans="1:19" x14ac:dyDescent="0.25">
      <c r="A16" s="78" t="s">
        <v>74</v>
      </c>
      <c r="B16" s="19">
        <v>8.5</v>
      </c>
      <c r="C16" s="19">
        <v>2.9</v>
      </c>
      <c r="D16" s="19">
        <v>3.1</v>
      </c>
      <c r="E16" s="19">
        <v>11.3</v>
      </c>
      <c r="F16" s="19">
        <v>4.9000000000000004</v>
      </c>
      <c r="G16" s="19">
        <v>0</v>
      </c>
      <c r="H16" s="19">
        <v>11.6</v>
      </c>
      <c r="I16" s="44">
        <v>3.3</v>
      </c>
      <c r="J16" s="44">
        <v>7</v>
      </c>
      <c r="K16" s="44">
        <v>12.3</v>
      </c>
      <c r="L16" s="44">
        <v>2</v>
      </c>
      <c r="N16" s="44"/>
      <c r="O16" s="44"/>
      <c r="P16" s="44"/>
      <c r="Q16" s="44"/>
      <c r="R16" s="44"/>
      <c r="S16" s="44"/>
    </row>
    <row r="17" spans="1:19" x14ac:dyDescent="0.25">
      <c r="A17" s="78" t="s">
        <v>75</v>
      </c>
      <c r="B17" s="19">
        <v>9.1999999999999993</v>
      </c>
      <c r="C17" s="19">
        <v>6.4</v>
      </c>
      <c r="D17" s="19">
        <v>5.3</v>
      </c>
      <c r="E17" s="19">
        <v>3.8</v>
      </c>
      <c r="F17" s="19">
        <v>3.1</v>
      </c>
      <c r="G17" s="19">
        <v>5.8</v>
      </c>
      <c r="H17" s="19">
        <v>11.6</v>
      </c>
      <c r="I17" s="44">
        <v>7.7</v>
      </c>
      <c r="J17" s="44">
        <v>8.4</v>
      </c>
      <c r="K17" s="44">
        <v>3.5</v>
      </c>
      <c r="L17" s="44">
        <v>3.6</v>
      </c>
      <c r="N17" s="44"/>
      <c r="O17" s="44"/>
      <c r="P17" s="44"/>
      <c r="Q17" s="44"/>
      <c r="R17" s="44"/>
      <c r="S17" s="44"/>
    </row>
    <row r="18" spans="1:19" x14ac:dyDescent="0.25">
      <c r="A18" s="78" t="s">
        <v>76</v>
      </c>
      <c r="B18" s="19">
        <v>5.9</v>
      </c>
      <c r="C18" s="19">
        <v>4.3</v>
      </c>
      <c r="D18" s="19">
        <v>6.4</v>
      </c>
      <c r="E18" s="19">
        <v>8.1999999999999993</v>
      </c>
      <c r="F18" s="19">
        <v>5.2</v>
      </c>
      <c r="G18" s="19">
        <v>11</v>
      </c>
      <c r="H18" s="19">
        <v>5.2</v>
      </c>
      <c r="I18" s="44">
        <v>3.3</v>
      </c>
      <c r="J18" s="44">
        <v>6.3</v>
      </c>
      <c r="K18" s="44">
        <v>10</v>
      </c>
      <c r="L18" s="44">
        <v>6.9</v>
      </c>
      <c r="N18" s="44"/>
      <c r="O18" s="44"/>
      <c r="P18" s="44"/>
      <c r="Q18" s="44"/>
      <c r="R18" s="44"/>
      <c r="S18" s="44"/>
    </row>
    <row r="19" spans="1:19" x14ac:dyDescent="0.25">
      <c r="A19" s="78" t="s">
        <v>77</v>
      </c>
      <c r="B19" s="19">
        <v>3.9</v>
      </c>
      <c r="C19" s="19">
        <v>8.5</v>
      </c>
      <c r="D19" s="19">
        <v>6.6</v>
      </c>
      <c r="E19" s="19">
        <v>7.5</v>
      </c>
      <c r="F19" s="19">
        <v>3.4</v>
      </c>
      <c r="G19" s="19">
        <v>8.1</v>
      </c>
      <c r="H19" s="19">
        <v>5.8</v>
      </c>
      <c r="I19" s="44">
        <v>6.9</v>
      </c>
      <c r="J19" s="44">
        <v>4.7</v>
      </c>
      <c r="K19" s="44">
        <v>6.9</v>
      </c>
      <c r="L19" s="44">
        <v>6.6</v>
      </c>
      <c r="N19" s="44"/>
      <c r="O19" s="44"/>
      <c r="P19" s="44"/>
      <c r="Q19" s="44"/>
      <c r="R19" s="44"/>
      <c r="S19" s="44"/>
    </row>
    <row r="20" spans="1:19" x14ac:dyDescent="0.25">
      <c r="A20" s="78" t="s">
        <v>78</v>
      </c>
      <c r="B20" s="19">
        <v>3.4</v>
      </c>
      <c r="C20" s="19">
        <v>9.8000000000000007</v>
      </c>
      <c r="D20" s="19">
        <v>7.3</v>
      </c>
      <c r="E20" s="19">
        <v>1.2</v>
      </c>
      <c r="F20" s="19">
        <v>5.2</v>
      </c>
      <c r="G20" s="19">
        <v>7.5</v>
      </c>
      <c r="H20" s="19">
        <v>1.2</v>
      </c>
      <c r="I20" s="44">
        <v>2.5</v>
      </c>
      <c r="J20" s="44">
        <v>5.0999999999999996</v>
      </c>
      <c r="K20" s="44">
        <v>4.8</v>
      </c>
      <c r="L20" s="44">
        <v>7</v>
      </c>
      <c r="N20" s="44"/>
      <c r="O20" s="44"/>
      <c r="P20" s="44"/>
      <c r="Q20" s="44"/>
      <c r="R20" s="44"/>
      <c r="S20" s="44"/>
    </row>
    <row r="21" spans="1:19" x14ac:dyDescent="0.25">
      <c r="A21" s="78" t="s">
        <v>79</v>
      </c>
      <c r="B21" s="19">
        <v>5</v>
      </c>
      <c r="C21" s="19">
        <v>7.9</v>
      </c>
      <c r="D21" s="19">
        <v>7.6</v>
      </c>
      <c r="E21" s="19">
        <v>12.4</v>
      </c>
      <c r="F21" s="19">
        <v>7.6</v>
      </c>
      <c r="G21" s="19">
        <v>9.4</v>
      </c>
      <c r="H21" s="19">
        <v>9.1999999999999993</v>
      </c>
      <c r="I21" s="44">
        <v>11.4</v>
      </c>
      <c r="J21" s="44">
        <v>6.3</v>
      </c>
      <c r="K21" s="44">
        <v>4.0999999999999996</v>
      </c>
      <c r="L21" s="44">
        <v>12.6</v>
      </c>
      <c r="N21" s="44"/>
      <c r="O21" s="44"/>
      <c r="P21" s="44"/>
      <c r="Q21" s="44"/>
      <c r="R21" s="44"/>
      <c r="S21" s="44"/>
    </row>
    <row r="22" spans="1:19" x14ac:dyDescent="0.25">
      <c r="A22" s="78" t="s">
        <v>80</v>
      </c>
      <c r="B22" s="19">
        <v>5.0999999999999996</v>
      </c>
      <c r="C22" s="19">
        <v>7.2</v>
      </c>
      <c r="D22" s="19">
        <v>7</v>
      </c>
      <c r="E22" s="19">
        <v>4.8</v>
      </c>
      <c r="F22" s="19">
        <v>6.3</v>
      </c>
      <c r="G22" s="19">
        <v>4.7</v>
      </c>
      <c r="H22" s="19">
        <v>8.6999999999999993</v>
      </c>
      <c r="I22" s="44">
        <v>7.4</v>
      </c>
      <c r="J22" s="44">
        <v>6.2</v>
      </c>
      <c r="K22" s="44">
        <v>11.5</v>
      </c>
      <c r="L22" s="44">
        <v>6.9</v>
      </c>
      <c r="N22" s="44"/>
      <c r="O22" s="44"/>
      <c r="P22" s="44"/>
      <c r="Q22" s="44"/>
      <c r="R22" s="44"/>
      <c r="S22" s="44"/>
    </row>
    <row r="23" spans="1:19" x14ac:dyDescent="0.25">
      <c r="A23" s="78" t="s">
        <v>107</v>
      </c>
      <c r="B23" s="19">
        <v>5.5</v>
      </c>
      <c r="C23" s="19">
        <v>5.5</v>
      </c>
      <c r="D23" s="19">
        <v>6.4</v>
      </c>
      <c r="E23" s="19">
        <v>4.2</v>
      </c>
      <c r="F23" s="19">
        <v>8.8000000000000007</v>
      </c>
      <c r="G23" s="19">
        <v>4.8</v>
      </c>
      <c r="H23" s="19">
        <v>6.3</v>
      </c>
      <c r="I23" s="44">
        <v>6.6</v>
      </c>
      <c r="J23" s="44">
        <v>5.4</v>
      </c>
      <c r="K23" s="44">
        <v>4.5999999999999996</v>
      </c>
      <c r="L23" s="44">
        <v>7.2</v>
      </c>
      <c r="N23" s="44"/>
      <c r="O23" s="44"/>
      <c r="P23" s="44"/>
      <c r="Q23" s="44"/>
      <c r="R23" s="44"/>
      <c r="S23" s="44"/>
    </row>
    <row r="24" spans="1:19" x14ac:dyDescent="0.25">
      <c r="A24" s="78" t="s">
        <v>82</v>
      </c>
      <c r="B24" s="19">
        <v>6.4</v>
      </c>
      <c r="C24" s="19">
        <v>5.4</v>
      </c>
      <c r="D24" s="19">
        <v>6.2</v>
      </c>
      <c r="E24" s="19">
        <v>6.3</v>
      </c>
      <c r="F24" s="19">
        <v>4.0999999999999996</v>
      </c>
      <c r="G24" s="19">
        <v>7.5</v>
      </c>
      <c r="H24" s="19">
        <v>8.4</v>
      </c>
      <c r="I24" s="44">
        <v>8.1999999999999993</v>
      </c>
      <c r="J24" s="44">
        <v>5.8</v>
      </c>
      <c r="K24" s="44">
        <v>4.7</v>
      </c>
      <c r="L24" s="44">
        <v>8.5</v>
      </c>
      <c r="N24" s="44"/>
      <c r="O24" s="44"/>
      <c r="P24" s="44"/>
      <c r="Q24" s="44"/>
      <c r="R24" s="44"/>
      <c r="S24" s="44"/>
    </row>
    <row r="25" spans="1:19" x14ac:dyDescent="0.25">
      <c r="A25" s="78" t="s">
        <v>83</v>
      </c>
      <c r="B25" s="19">
        <v>3.3</v>
      </c>
      <c r="C25" s="19">
        <v>13.5</v>
      </c>
      <c r="D25" s="19">
        <v>12.3</v>
      </c>
      <c r="E25" s="19">
        <v>5.7</v>
      </c>
      <c r="F25" s="19">
        <v>5.9</v>
      </c>
      <c r="G25" s="19">
        <v>5.9</v>
      </c>
      <c r="H25" s="19">
        <v>3.5</v>
      </c>
      <c r="I25" s="79">
        <v>9.4</v>
      </c>
      <c r="J25" s="79">
        <v>7.1</v>
      </c>
      <c r="K25" s="79">
        <v>6.6</v>
      </c>
      <c r="L25" s="79">
        <v>6.8</v>
      </c>
      <c r="N25" s="44"/>
      <c r="O25" s="44"/>
      <c r="P25" s="44"/>
      <c r="Q25" s="44"/>
      <c r="R25" s="44"/>
      <c r="S25" s="44"/>
    </row>
    <row r="26" spans="1:19" x14ac:dyDescent="0.25">
      <c r="A26" s="80" t="s">
        <v>197</v>
      </c>
      <c r="B26" s="81">
        <v>5.9</v>
      </c>
      <c r="C26" s="81">
        <v>6.8</v>
      </c>
      <c r="D26" s="81">
        <v>6.5</v>
      </c>
      <c r="E26" s="81">
        <v>6.6</v>
      </c>
      <c r="F26" s="81">
        <v>6</v>
      </c>
      <c r="G26" s="81">
        <v>6.8</v>
      </c>
      <c r="H26" s="81">
        <v>6.7</v>
      </c>
      <c r="I26" s="82">
        <v>6.4</v>
      </c>
      <c r="J26" s="82">
        <v>5.6</v>
      </c>
      <c r="K26" s="82">
        <v>6.8</v>
      </c>
      <c r="L26" s="90">
        <v>6.6</v>
      </c>
      <c r="N26" s="44"/>
      <c r="O26" s="44"/>
      <c r="P26" s="44"/>
      <c r="Q26" s="44"/>
      <c r="R26" s="44"/>
      <c r="S26" s="44"/>
    </row>
    <row r="27" spans="1:19" x14ac:dyDescent="0.25">
      <c r="A27" s="83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1:19" x14ac:dyDescent="0.25">
      <c r="A28" s="11" t="s">
        <v>41</v>
      </c>
      <c r="B28" s="11" t="s">
        <v>224</v>
      </c>
    </row>
    <row r="29" spans="1:19" x14ac:dyDescent="0.25">
      <c r="A29" s="14" t="s">
        <v>43</v>
      </c>
      <c r="B29" s="14" t="s">
        <v>155</v>
      </c>
    </row>
  </sheetData>
  <mergeCells count="1"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/>
  </sheetViews>
  <sheetFormatPr defaultColWidth="9.140625" defaultRowHeight="12.75" x14ac:dyDescent="0.25"/>
  <cols>
    <col min="1" max="1" width="17" style="11" customWidth="1"/>
    <col min="2" max="4" width="20.7109375" style="11" customWidth="1"/>
    <col min="5" max="16384" width="9.140625" style="11"/>
  </cols>
  <sheetData>
    <row r="1" spans="1:5" x14ac:dyDescent="0.25">
      <c r="A1" s="17" t="s">
        <v>178</v>
      </c>
      <c r="B1" s="17" t="s">
        <v>274</v>
      </c>
    </row>
    <row r="3" spans="1:5" x14ac:dyDescent="0.25">
      <c r="A3" s="1" t="s">
        <v>11</v>
      </c>
      <c r="B3" s="1" t="s">
        <v>12</v>
      </c>
      <c r="C3" s="1" t="s">
        <v>13</v>
      </c>
      <c r="D3" s="3" t="s">
        <v>14</v>
      </c>
    </row>
    <row r="4" spans="1:5" x14ac:dyDescent="0.25">
      <c r="A4" s="4" t="s">
        <v>15</v>
      </c>
      <c r="B4" s="4" t="s">
        <v>16</v>
      </c>
      <c r="C4" s="4" t="s">
        <v>17</v>
      </c>
      <c r="D4" s="4" t="s">
        <v>18</v>
      </c>
    </row>
    <row r="5" spans="1:5" x14ac:dyDescent="0.25">
      <c r="A5" s="2" t="s">
        <v>6</v>
      </c>
      <c r="B5" s="25">
        <v>51829</v>
      </c>
      <c r="C5" s="25">
        <v>54832</v>
      </c>
      <c r="D5" s="26">
        <v>-3003</v>
      </c>
      <c r="E5" s="27"/>
    </row>
    <row r="6" spans="1:5" x14ac:dyDescent="0.25">
      <c r="A6" s="2" t="s">
        <v>19</v>
      </c>
      <c r="B6" s="25">
        <v>46970</v>
      </c>
      <c r="C6" s="25">
        <v>51800</v>
      </c>
      <c r="D6" s="26">
        <v>-4830</v>
      </c>
      <c r="E6" s="27"/>
    </row>
    <row r="7" spans="1:5" x14ac:dyDescent="0.25">
      <c r="A7" s="2" t="s">
        <v>20</v>
      </c>
      <c r="B7" s="25">
        <v>48535</v>
      </c>
      <c r="C7" s="25">
        <v>50846</v>
      </c>
      <c r="D7" s="26">
        <v>-2311</v>
      </c>
      <c r="E7" s="27"/>
    </row>
    <row r="8" spans="1:5" x14ac:dyDescent="0.25">
      <c r="A8" s="2" t="s">
        <v>21</v>
      </c>
      <c r="B8" s="25">
        <v>48584</v>
      </c>
      <c r="C8" s="25">
        <v>49482</v>
      </c>
      <c r="D8" s="26">
        <v>-898</v>
      </c>
      <c r="E8" s="27"/>
    </row>
    <row r="9" spans="1:5" x14ac:dyDescent="0.25">
      <c r="A9" s="2" t="s">
        <v>22</v>
      </c>
      <c r="B9" s="25">
        <v>50182</v>
      </c>
      <c r="C9" s="25">
        <v>50536</v>
      </c>
      <c r="D9" s="26">
        <v>-354</v>
      </c>
      <c r="E9" s="27"/>
    </row>
    <row r="10" spans="1:5" x14ac:dyDescent="0.25">
      <c r="A10" s="2" t="s">
        <v>23</v>
      </c>
      <c r="B10" s="25">
        <v>53811</v>
      </c>
      <c r="C10" s="25">
        <v>50636</v>
      </c>
      <c r="D10" s="26">
        <v>3175</v>
      </c>
      <c r="E10" s="27"/>
    </row>
    <row r="11" spans="1:5" x14ac:dyDescent="0.25">
      <c r="A11" s="2" t="s">
        <v>24</v>
      </c>
      <c r="B11" s="25">
        <v>55501</v>
      </c>
      <c r="C11" s="25">
        <v>51964</v>
      </c>
      <c r="D11" s="26">
        <v>3537</v>
      </c>
      <c r="E11" s="27"/>
    </row>
    <row r="12" spans="1:5" x14ac:dyDescent="0.25">
      <c r="A12" s="2" t="s">
        <v>25</v>
      </c>
      <c r="B12" s="25">
        <v>47068</v>
      </c>
      <c r="C12" s="25">
        <v>52311</v>
      </c>
      <c r="D12" s="26">
        <v>-5243</v>
      </c>
      <c r="E12" s="27"/>
    </row>
    <row r="13" spans="1:5" x14ac:dyDescent="0.25">
      <c r="A13" s="2" t="s">
        <v>26</v>
      </c>
      <c r="B13" s="25">
        <v>45179</v>
      </c>
      <c r="C13" s="25">
        <v>51953</v>
      </c>
      <c r="D13" s="26">
        <v>-6774</v>
      </c>
      <c r="E13" s="27"/>
    </row>
    <row r="14" spans="1:5" x14ac:dyDescent="0.25">
      <c r="A14" s="2" t="s">
        <v>27</v>
      </c>
      <c r="B14" s="25">
        <v>43746</v>
      </c>
      <c r="C14" s="25">
        <v>50246</v>
      </c>
      <c r="D14" s="26">
        <v>-6500</v>
      </c>
      <c r="E14" s="27"/>
    </row>
    <row r="15" spans="1:5" x14ac:dyDescent="0.25">
      <c r="A15" s="2" t="s">
        <v>7</v>
      </c>
      <c r="B15" s="25">
        <v>40993</v>
      </c>
      <c r="C15" s="25">
        <v>49552</v>
      </c>
      <c r="D15" s="26">
        <v>-8559</v>
      </c>
      <c r="E15" s="27"/>
    </row>
    <row r="16" spans="1:5" x14ac:dyDescent="0.25">
      <c r="A16" s="2" t="s">
        <v>28</v>
      </c>
      <c r="B16" s="25">
        <v>40094</v>
      </c>
      <c r="C16" s="25">
        <v>50569</v>
      </c>
      <c r="D16" s="26">
        <v>-10475</v>
      </c>
      <c r="E16" s="27"/>
    </row>
    <row r="17" spans="1:5" x14ac:dyDescent="0.25">
      <c r="A17" s="2" t="s">
        <v>29</v>
      </c>
      <c r="B17" s="25">
        <v>39668</v>
      </c>
      <c r="C17" s="25">
        <v>52575</v>
      </c>
      <c r="D17" s="26">
        <v>-12907</v>
      </c>
      <c r="E17" s="27"/>
    </row>
    <row r="18" spans="1:5" x14ac:dyDescent="0.25">
      <c r="A18" s="2" t="s">
        <v>30</v>
      </c>
      <c r="B18" s="25">
        <v>40307</v>
      </c>
      <c r="C18" s="25">
        <v>49756</v>
      </c>
      <c r="D18" s="26">
        <v>-9449</v>
      </c>
      <c r="E18" s="27"/>
    </row>
    <row r="19" spans="1:5" x14ac:dyDescent="0.25">
      <c r="A19" s="2" t="s">
        <v>31</v>
      </c>
      <c r="B19" s="25">
        <v>42492</v>
      </c>
      <c r="C19" s="25">
        <v>51790</v>
      </c>
      <c r="D19" s="26">
        <v>-9298</v>
      </c>
      <c r="E19" s="27"/>
    </row>
    <row r="20" spans="1:5" x14ac:dyDescent="0.25">
      <c r="A20" s="2" t="s">
        <v>32</v>
      </c>
      <c r="B20" s="25">
        <v>41446</v>
      </c>
      <c r="C20" s="25">
        <v>50378</v>
      </c>
      <c r="D20" s="26">
        <v>-8932</v>
      </c>
      <c r="E20" s="27"/>
    </row>
    <row r="21" spans="1:5" x14ac:dyDescent="0.25">
      <c r="A21" s="2" t="s">
        <v>33</v>
      </c>
      <c r="B21" s="25">
        <v>41910</v>
      </c>
      <c r="C21" s="25">
        <v>52367</v>
      </c>
      <c r="D21" s="26">
        <v>-10457</v>
      </c>
      <c r="E21" s="27"/>
    </row>
    <row r="22" spans="1:5" x14ac:dyDescent="0.25">
      <c r="A22" s="2" t="s">
        <v>34</v>
      </c>
      <c r="B22" s="25">
        <v>43753</v>
      </c>
      <c r="C22" s="25">
        <v>52151</v>
      </c>
      <c r="D22" s="26">
        <v>-8398</v>
      </c>
      <c r="E22" s="27"/>
    </row>
    <row r="23" spans="1:5" x14ac:dyDescent="0.25">
      <c r="A23" s="2" t="s">
        <v>35</v>
      </c>
      <c r="B23" s="25">
        <v>44577</v>
      </c>
      <c r="C23" s="25">
        <v>52414</v>
      </c>
      <c r="D23" s="26">
        <v>-7837</v>
      </c>
      <c r="E23" s="27"/>
    </row>
    <row r="24" spans="1:5" x14ac:dyDescent="0.25">
      <c r="A24" s="2" t="s">
        <v>36</v>
      </c>
      <c r="B24" s="25">
        <v>43361</v>
      </c>
      <c r="C24" s="25">
        <v>52096</v>
      </c>
      <c r="D24" s="26">
        <v>-8735</v>
      </c>
      <c r="E24" s="27"/>
    </row>
    <row r="25" spans="1:5" x14ac:dyDescent="0.25">
      <c r="A25" s="2" t="s">
        <v>8</v>
      </c>
      <c r="B25" s="25">
        <v>41197</v>
      </c>
      <c r="C25" s="25">
        <v>51019</v>
      </c>
      <c r="D25" s="26">
        <v>-9822</v>
      </c>
      <c r="E25" s="27"/>
    </row>
    <row r="26" spans="1:5" x14ac:dyDescent="0.25">
      <c r="A26" s="2" t="s">
        <v>37</v>
      </c>
      <c r="B26" s="25">
        <v>41771</v>
      </c>
      <c r="C26" s="25">
        <v>51710</v>
      </c>
      <c r="D26" s="26">
        <v>-9939</v>
      </c>
      <c r="E26" s="27"/>
    </row>
    <row r="27" spans="1:5" x14ac:dyDescent="0.25">
      <c r="A27" s="2" t="s">
        <v>38</v>
      </c>
      <c r="B27" s="25">
        <v>39939</v>
      </c>
      <c r="C27" s="25">
        <v>50386</v>
      </c>
      <c r="D27" s="26">
        <v>-10447</v>
      </c>
      <c r="E27" s="27"/>
    </row>
    <row r="28" spans="1:5" x14ac:dyDescent="0.25">
      <c r="A28" s="2" t="s">
        <v>39</v>
      </c>
      <c r="B28" s="25">
        <v>39566</v>
      </c>
      <c r="C28" s="25">
        <v>50839</v>
      </c>
      <c r="D28" s="26">
        <v>-11273</v>
      </c>
      <c r="E28" s="27"/>
    </row>
    <row r="29" spans="1:5" x14ac:dyDescent="0.25">
      <c r="A29" s="2" t="s">
        <v>40</v>
      </c>
      <c r="B29" s="25">
        <v>37503</v>
      </c>
      <c r="C29" s="25">
        <v>54205</v>
      </c>
      <c r="D29" s="26">
        <v>-16702</v>
      </c>
      <c r="E29" s="27"/>
    </row>
    <row r="30" spans="1:5" x14ac:dyDescent="0.25">
      <c r="A30" s="2" t="s">
        <v>136</v>
      </c>
      <c r="B30" s="25">
        <v>37537</v>
      </c>
      <c r="C30" s="25">
        <v>51542</v>
      </c>
      <c r="D30" s="26">
        <v>-14005</v>
      </c>
      <c r="E30" s="27"/>
    </row>
    <row r="31" spans="1:5" x14ac:dyDescent="0.25">
      <c r="A31" s="2" t="s">
        <v>138</v>
      </c>
      <c r="B31" s="25">
        <v>36556</v>
      </c>
      <c r="C31" s="25">
        <v>53477</v>
      </c>
      <c r="D31" s="26">
        <v>-16921</v>
      </c>
      <c r="E31" s="27"/>
    </row>
    <row r="32" spans="1:5" x14ac:dyDescent="0.25">
      <c r="A32" s="2" t="s">
        <v>140</v>
      </c>
      <c r="B32" s="25">
        <v>36945</v>
      </c>
      <c r="C32" s="25">
        <v>52706</v>
      </c>
      <c r="D32" s="26">
        <v>-15761</v>
      </c>
      <c r="E32" s="27"/>
    </row>
    <row r="33" spans="1:5" x14ac:dyDescent="0.25">
      <c r="A33" s="2" t="s">
        <v>150</v>
      </c>
      <c r="B33" s="25">
        <v>36135</v>
      </c>
      <c r="C33" s="25">
        <v>51794</v>
      </c>
      <c r="D33" s="26">
        <v>-15659</v>
      </c>
      <c r="E33" s="27"/>
    </row>
    <row r="34" spans="1:5" x14ac:dyDescent="0.25">
      <c r="A34" s="2" t="s">
        <v>159</v>
      </c>
      <c r="B34" s="25">
        <v>35845</v>
      </c>
      <c r="C34" s="25">
        <v>57023</v>
      </c>
      <c r="D34" s="26">
        <v>-21178</v>
      </c>
      <c r="E34" s="27"/>
    </row>
    <row r="35" spans="1:5" x14ac:dyDescent="0.25">
      <c r="A35" s="2" t="s">
        <v>162</v>
      </c>
      <c r="B35" s="25">
        <v>36508</v>
      </c>
      <c r="C35" s="25">
        <v>62712</v>
      </c>
      <c r="D35" s="26">
        <v>-26204</v>
      </c>
      <c r="E35" s="27"/>
    </row>
    <row r="36" spans="1:5" x14ac:dyDescent="0.25">
      <c r="A36" s="2" t="s">
        <v>260</v>
      </c>
      <c r="B36" s="25">
        <v>33883</v>
      </c>
      <c r="C36" s="25">
        <v>56979</v>
      </c>
      <c r="D36" s="38">
        <v>-23096</v>
      </c>
    </row>
    <row r="37" spans="1:5" x14ac:dyDescent="0.25">
      <c r="A37" s="84" t="s">
        <v>275</v>
      </c>
      <c r="B37" s="28">
        <v>32170</v>
      </c>
      <c r="C37" s="28">
        <v>51275</v>
      </c>
      <c r="D37" s="29">
        <v>-19105</v>
      </c>
    </row>
    <row r="38" spans="1:5" x14ac:dyDescent="0.25">
      <c r="A38" s="3"/>
      <c r="B38" s="28"/>
      <c r="C38" s="28"/>
      <c r="D38" s="30"/>
    </row>
    <row r="39" spans="1:5" x14ac:dyDescent="0.25">
      <c r="A39" s="11" t="s">
        <v>84</v>
      </c>
      <c r="B39" s="11" t="s">
        <v>179</v>
      </c>
    </row>
    <row r="40" spans="1:5" x14ac:dyDescent="0.25">
      <c r="A40" s="18" t="s">
        <v>85</v>
      </c>
      <c r="B40" s="14" t="s">
        <v>155</v>
      </c>
    </row>
    <row r="41" spans="1:5" x14ac:dyDescent="0.25">
      <c r="A41" s="11" t="s">
        <v>44</v>
      </c>
      <c r="B41" s="11" t="s">
        <v>192</v>
      </c>
    </row>
    <row r="42" spans="1:5" x14ac:dyDescent="0.25">
      <c r="A42" s="18" t="s">
        <v>45</v>
      </c>
      <c r="B42" s="18" t="s">
        <v>141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9.140625" defaultRowHeight="12.75" x14ac:dyDescent="0.25"/>
  <cols>
    <col min="1" max="5" width="20.7109375" style="11" customWidth="1"/>
    <col min="6" max="16384" width="9.140625" style="11"/>
  </cols>
  <sheetData>
    <row r="1" spans="1:6" x14ac:dyDescent="0.25">
      <c r="A1" s="10" t="s">
        <v>180</v>
      </c>
      <c r="B1" s="10" t="s">
        <v>304</v>
      </c>
    </row>
    <row r="3" spans="1:6" x14ac:dyDescent="0.25">
      <c r="A3" s="107" t="s">
        <v>11</v>
      </c>
      <c r="B3" s="107" t="s">
        <v>46</v>
      </c>
      <c r="C3" s="107" t="s">
        <v>47</v>
      </c>
      <c r="D3" s="107" t="s">
        <v>14</v>
      </c>
      <c r="E3" s="107" t="s">
        <v>48</v>
      </c>
    </row>
    <row r="4" spans="1:6" x14ac:dyDescent="0.25">
      <c r="A4" s="108" t="s">
        <v>15</v>
      </c>
      <c r="B4" s="108" t="s">
        <v>49</v>
      </c>
      <c r="C4" s="108" t="s">
        <v>50</v>
      </c>
      <c r="D4" s="108" t="s">
        <v>18</v>
      </c>
      <c r="E4" s="108" t="s">
        <v>51</v>
      </c>
    </row>
    <row r="5" spans="1:6" x14ac:dyDescent="0.25">
      <c r="A5" s="2" t="s">
        <v>6</v>
      </c>
      <c r="B5" s="19">
        <v>10.8</v>
      </c>
      <c r="C5" s="19">
        <v>11.4</v>
      </c>
      <c r="D5" s="19">
        <v>-0.6</v>
      </c>
      <c r="E5" s="20">
        <v>45.1</v>
      </c>
      <c r="F5" s="20"/>
    </row>
    <row r="6" spans="1:6" x14ac:dyDescent="0.25">
      <c r="A6" s="2" t="s">
        <v>19</v>
      </c>
      <c r="B6" s="19">
        <v>10.5</v>
      </c>
      <c r="C6" s="19">
        <v>11.6</v>
      </c>
      <c r="D6" s="19">
        <v>-1.1000000000000001</v>
      </c>
      <c r="E6" s="19">
        <v>42.9</v>
      </c>
      <c r="F6" s="20"/>
    </row>
    <row r="7" spans="1:6" x14ac:dyDescent="0.25">
      <c r="A7" s="2" t="s">
        <v>20</v>
      </c>
      <c r="B7" s="19">
        <v>10.8</v>
      </c>
      <c r="C7" s="19">
        <v>11.4</v>
      </c>
      <c r="D7" s="19">
        <v>-0.5</v>
      </c>
      <c r="E7" s="19">
        <v>44.3</v>
      </c>
      <c r="F7" s="20"/>
    </row>
    <row r="8" spans="1:6" x14ac:dyDescent="0.25">
      <c r="A8" s="2" t="s">
        <v>21</v>
      </c>
      <c r="B8" s="19">
        <v>10.9</v>
      </c>
      <c r="C8" s="19">
        <v>11.1</v>
      </c>
      <c r="D8" s="19">
        <v>-0.2</v>
      </c>
      <c r="E8" s="19">
        <v>44.4</v>
      </c>
      <c r="F8" s="20"/>
    </row>
    <row r="9" spans="1:6" x14ac:dyDescent="0.25">
      <c r="A9" s="2" t="s">
        <v>22</v>
      </c>
      <c r="B9" s="19">
        <v>11.2</v>
      </c>
      <c r="C9" s="19">
        <v>11.3</v>
      </c>
      <c r="D9" s="19">
        <v>-0.1</v>
      </c>
      <c r="E9" s="19">
        <v>45.7</v>
      </c>
      <c r="F9" s="20"/>
    </row>
    <row r="10" spans="1:6" x14ac:dyDescent="0.25">
      <c r="A10" s="2" t="s">
        <v>23</v>
      </c>
      <c r="B10" s="19">
        <v>12</v>
      </c>
      <c r="C10" s="19">
        <v>11.3</v>
      </c>
      <c r="D10" s="19">
        <v>0.7</v>
      </c>
      <c r="E10" s="19">
        <v>49.5</v>
      </c>
      <c r="F10" s="20"/>
    </row>
    <row r="11" spans="1:6" x14ac:dyDescent="0.25">
      <c r="A11" s="2" t="s">
        <v>24</v>
      </c>
      <c r="B11" s="19">
        <v>12.1</v>
      </c>
      <c r="C11" s="19">
        <v>11.4</v>
      </c>
      <c r="D11" s="19">
        <v>0.8</v>
      </c>
      <c r="E11" s="19">
        <v>50.2</v>
      </c>
      <c r="F11" s="20"/>
    </row>
    <row r="12" spans="1:6" x14ac:dyDescent="0.25">
      <c r="A12" s="2" t="s">
        <v>25</v>
      </c>
      <c r="B12" s="19">
        <v>10.5</v>
      </c>
      <c r="C12" s="19">
        <v>11.6</v>
      </c>
      <c r="D12" s="19">
        <v>-1.2</v>
      </c>
      <c r="E12" s="19">
        <v>43.3</v>
      </c>
      <c r="F12" s="20"/>
    </row>
    <row r="13" spans="1:6" x14ac:dyDescent="0.25">
      <c r="A13" s="2" t="s">
        <v>26</v>
      </c>
      <c r="B13" s="19">
        <v>9.9</v>
      </c>
      <c r="C13" s="19">
        <v>11.4</v>
      </c>
      <c r="D13" s="19">
        <v>-1.5</v>
      </c>
      <c r="E13" s="19">
        <v>41</v>
      </c>
      <c r="F13" s="20"/>
    </row>
    <row r="14" spans="1:6" x14ac:dyDescent="0.25">
      <c r="A14" s="2" t="s">
        <v>27</v>
      </c>
      <c r="B14" s="19">
        <v>10</v>
      </c>
      <c r="C14" s="19">
        <v>11.5</v>
      </c>
      <c r="D14" s="19">
        <v>-1.5</v>
      </c>
      <c r="E14" s="19">
        <v>41.4</v>
      </c>
      <c r="F14" s="20"/>
    </row>
    <row r="15" spans="1:6" x14ac:dyDescent="0.25">
      <c r="A15" s="2" t="s">
        <v>7</v>
      </c>
      <c r="B15" s="19">
        <v>9.1999999999999993</v>
      </c>
      <c r="C15" s="19">
        <v>11.2</v>
      </c>
      <c r="D15" s="19">
        <v>-1.9</v>
      </c>
      <c r="E15" s="19">
        <v>38</v>
      </c>
      <c r="F15" s="20"/>
    </row>
    <row r="16" spans="1:6" x14ac:dyDescent="0.25">
      <c r="A16" s="2" t="s">
        <v>28</v>
      </c>
      <c r="B16" s="19">
        <v>9</v>
      </c>
      <c r="C16" s="19">
        <v>11.4</v>
      </c>
      <c r="D16" s="19">
        <v>-2.4</v>
      </c>
      <c r="E16" s="19">
        <v>37.1</v>
      </c>
      <c r="F16" s="20"/>
    </row>
    <row r="17" spans="1:6" x14ac:dyDescent="0.25">
      <c r="A17" s="2" t="s">
        <v>29</v>
      </c>
      <c r="B17" s="19">
        <v>8.9</v>
      </c>
      <c r="C17" s="19">
        <v>11.8</v>
      </c>
      <c r="D17" s="19">
        <v>-2.9</v>
      </c>
      <c r="E17" s="19">
        <v>36.700000000000003</v>
      </c>
      <c r="F17" s="20"/>
    </row>
    <row r="18" spans="1:6" x14ac:dyDescent="0.25">
      <c r="A18" s="2" t="s">
        <v>30</v>
      </c>
      <c r="B18" s="19">
        <v>9.1</v>
      </c>
      <c r="C18" s="19">
        <v>11.2</v>
      </c>
      <c r="D18" s="19">
        <v>-2.1</v>
      </c>
      <c r="E18" s="19">
        <v>37.299999999999997</v>
      </c>
      <c r="F18" s="20"/>
    </row>
    <row r="19" spans="1:6" x14ac:dyDescent="0.25">
      <c r="A19" s="2" t="s">
        <v>31</v>
      </c>
      <c r="B19" s="19">
        <v>9.6</v>
      </c>
      <c r="C19" s="19">
        <v>11.7</v>
      </c>
      <c r="D19" s="19">
        <v>-2.1</v>
      </c>
      <c r="E19" s="19">
        <v>39.700000000000003</v>
      </c>
      <c r="F19" s="20"/>
    </row>
    <row r="20" spans="1:6" x14ac:dyDescent="0.25">
      <c r="A20" s="2" t="s">
        <v>32</v>
      </c>
      <c r="B20" s="19">
        <v>9.3000000000000007</v>
      </c>
      <c r="C20" s="19">
        <v>11.3</v>
      </c>
      <c r="D20" s="19">
        <v>-2</v>
      </c>
      <c r="E20" s="19">
        <v>39</v>
      </c>
      <c r="F20" s="20"/>
    </row>
    <row r="21" spans="1:6" x14ac:dyDescent="0.25">
      <c r="A21" s="2" t="s">
        <v>33</v>
      </c>
      <c r="B21" s="19">
        <v>9.5</v>
      </c>
      <c r="C21" s="19">
        <v>11.8</v>
      </c>
      <c r="D21" s="19">
        <v>-2.4</v>
      </c>
      <c r="E21" s="19">
        <v>39.799999999999997</v>
      </c>
      <c r="F21" s="20"/>
    </row>
    <row r="22" spans="1:6" x14ac:dyDescent="0.25">
      <c r="A22" s="2" t="s">
        <v>34</v>
      </c>
      <c r="B22" s="19">
        <v>9.9</v>
      </c>
      <c r="C22" s="19">
        <v>11.8</v>
      </c>
      <c r="D22" s="19">
        <v>-1.9</v>
      </c>
      <c r="E22" s="19">
        <v>41.8</v>
      </c>
      <c r="F22" s="20"/>
    </row>
    <row r="23" spans="1:6" x14ac:dyDescent="0.25">
      <c r="A23" s="2" t="s">
        <v>35</v>
      </c>
      <c r="B23" s="19">
        <v>10.1</v>
      </c>
      <c r="C23" s="19">
        <v>11.8</v>
      </c>
      <c r="D23" s="19">
        <v>-1.8</v>
      </c>
      <c r="E23" s="19">
        <v>42.6</v>
      </c>
      <c r="F23" s="20"/>
    </row>
    <row r="24" spans="1:6" x14ac:dyDescent="0.25">
      <c r="A24" s="2" t="s">
        <v>36</v>
      </c>
      <c r="B24" s="19">
        <v>9.8000000000000007</v>
      </c>
      <c r="C24" s="19">
        <v>11.8</v>
      </c>
      <c r="D24" s="19">
        <v>-2</v>
      </c>
      <c r="E24" s="19">
        <v>42.2</v>
      </c>
      <c r="F24" s="20"/>
    </row>
    <row r="25" spans="1:6" x14ac:dyDescent="0.25">
      <c r="A25" s="2" t="s">
        <v>8</v>
      </c>
      <c r="B25" s="19">
        <v>9.4</v>
      </c>
      <c r="C25" s="19">
        <v>11.6</v>
      </c>
      <c r="D25" s="19">
        <v>-2.2000000000000002</v>
      </c>
      <c r="E25" s="19">
        <v>40.4</v>
      </c>
      <c r="F25" s="20"/>
    </row>
    <row r="26" spans="1:6" x14ac:dyDescent="0.25">
      <c r="A26" s="2" t="s">
        <v>37</v>
      </c>
      <c r="B26" s="19">
        <v>9.8000000000000007</v>
      </c>
      <c r="C26" s="19">
        <v>12.1</v>
      </c>
      <c r="D26" s="19">
        <v>-2.2999999999999998</v>
      </c>
      <c r="E26" s="19">
        <v>43.4</v>
      </c>
      <c r="F26" s="20"/>
    </row>
    <row r="27" spans="1:6" x14ac:dyDescent="0.25">
      <c r="A27" s="2" t="s">
        <v>38</v>
      </c>
      <c r="B27" s="19">
        <v>9.4</v>
      </c>
      <c r="C27" s="19">
        <v>11.8</v>
      </c>
      <c r="D27" s="19">
        <v>-2.5</v>
      </c>
      <c r="E27" s="19">
        <v>41.8</v>
      </c>
      <c r="F27" s="20"/>
    </row>
    <row r="28" spans="1:6" x14ac:dyDescent="0.25">
      <c r="A28" s="2" t="s">
        <v>39</v>
      </c>
      <c r="B28" s="19">
        <v>9.3000000000000007</v>
      </c>
      <c r="C28" s="19">
        <v>12</v>
      </c>
      <c r="D28" s="19">
        <v>-2.7</v>
      </c>
      <c r="E28" s="19">
        <v>41.9</v>
      </c>
      <c r="F28" s="20"/>
    </row>
    <row r="29" spans="1:6" x14ac:dyDescent="0.25">
      <c r="A29" s="2" t="s">
        <v>40</v>
      </c>
      <c r="B29" s="19">
        <v>8.9</v>
      </c>
      <c r="C29" s="19">
        <v>12.9</v>
      </c>
      <c r="D29" s="19">
        <v>-4</v>
      </c>
      <c r="E29" s="19">
        <v>40.299999999999997</v>
      </c>
    </row>
    <row r="30" spans="1:6" x14ac:dyDescent="0.25">
      <c r="A30" s="2" t="s">
        <v>136</v>
      </c>
      <c r="B30" s="19">
        <v>9</v>
      </c>
      <c r="C30" s="19">
        <v>12.3</v>
      </c>
      <c r="D30" s="19">
        <v>-3.4</v>
      </c>
      <c r="E30" s="19">
        <v>41</v>
      </c>
    </row>
    <row r="31" spans="1:6" x14ac:dyDescent="0.25">
      <c r="A31" s="2" t="s">
        <v>138</v>
      </c>
      <c r="B31" s="19">
        <v>8.9</v>
      </c>
      <c r="C31" s="19">
        <v>13</v>
      </c>
      <c r="D31" s="19">
        <v>-4.0999999999999996</v>
      </c>
      <c r="E31" s="19">
        <v>40.9</v>
      </c>
    </row>
    <row r="32" spans="1:6" x14ac:dyDescent="0.25">
      <c r="A32" s="2" t="s">
        <v>140</v>
      </c>
      <c r="B32" s="19">
        <v>9</v>
      </c>
      <c r="C32" s="19">
        <v>12.9</v>
      </c>
      <c r="D32" s="19">
        <v>-3.9</v>
      </c>
      <c r="E32" s="19">
        <v>41.5</v>
      </c>
    </row>
    <row r="33" spans="1:5" x14ac:dyDescent="0.25">
      <c r="A33" s="2" t="s">
        <v>150</v>
      </c>
      <c r="B33" s="19">
        <v>8.9</v>
      </c>
      <c r="C33" s="19">
        <v>12.7</v>
      </c>
      <c r="D33" s="19">
        <v>-3.9</v>
      </c>
      <c r="E33" s="19">
        <v>42</v>
      </c>
    </row>
    <row r="34" spans="1:5" x14ac:dyDescent="0.25">
      <c r="A34" s="2" t="s">
        <v>159</v>
      </c>
      <c r="B34" s="19">
        <v>8.9</v>
      </c>
      <c r="C34" s="19">
        <v>14.1</v>
      </c>
      <c r="D34" s="19">
        <v>-5.2</v>
      </c>
      <c r="E34" s="19">
        <v>42</v>
      </c>
    </row>
    <row r="35" spans="1:5" x14ac:dyDescent="0.25">
      <c r="A35" s="2" t="s">
        <v>165</v>
      </c>
      <c r="B35" s="19">
        <v>9.4</v>
      </c>
      <c r="C35" s="19">
        <v>16.2</v>
      </c>
      <c r="D35" s="19">
        <v>-6.8</v>
      </c>
      <c r="E35" s="19">
        <v>45.6</v>
      </c>
    </row>
    <row r="36" spans="1:5" x14ac:dyDescent="0.25">
      <c r="A36" s="2" t="s">
        <v>260</v>
      </c>
      <c r="B36" s="19">
        <v>8.8000000000000007</v>
      </c>
      <c r="C36" s="19">
        <v>14.8</v>
      </c>
      <c r="D36" s="19">
        <v>-6</v>
      </c>
      <c r="E36" s="87">
        <v>42.6</v>
      </c>
    </row>
    <row r="37" spans="1:5" x14ac:dyDescent="0.25">
      <c r="A37" s="107" t="s">
        <v>275</v>
      </c>
      <c r="B37" s="21">
        <v>8.3000000000000007</v>
      </c>
      <c r="C37" s="21">
        <v>13.3</v>
      </c>
      <c r="D37" s="21">
        <v>-5</v>
      </c>
      <c r="E37" s="22">
        <v>40.6</v>
      </c>
    </row>
    <row r="38" spans="1:5" x14ac:dyDescent="0.25">
      <c r="A38" s="23"/>
      <c r="B38" s="24"/>
      <c r="C38" s="24"/>
      <c r="D38" s="24"/>
      <c r="E38" s="21"/>
    </row>
    <row r="39" spans="1:5" x14ac:dyDescent="0.25">
      <c r="A39" s="11" t="s">
        <v>41</v>
      </c>
      <c r="B39" s="11" t="s">
        <v>308</v>
      </c>
    </row>
    <row r="40" spans="1:5" x14ac:dyDescent="0.25">
      <c r="A40" s="18" t="s">
        <v>43</v>
      </c>
      <c r="B40" s="18" t="s">
        <v>309</v>
      </c>
    </row>
    <row r="41" spans="1:5" x14ac:dyDescent="0.25">
      <c r="A41" s="11" t="s">
        <v>166</v>
      </c>
      <c r="B41" s="11" t="s">
        <v>193</v>
      </c>
    </row>
    <row r="42" spans="1:5" x14ac:dyDescent="0.25">
      <c r="A42" s="18" t="s">
        <v>167</v>
      </c>
      <c r="B42" s="18" t="s">
        <v>194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ColWidth="9.140625" defaultRowHeight="12.75" x14ac:dyDescent="0.25"/>
  <cols>
    <col min="1" max="1" width="20.7109375" style="11" customWidth="1"/>
    <col min="2" max="2" width="21.42578125" style="11" customWidth="1"/>
    <col min="3" max="3" width="21.28515625" style="11" customWidth="1"/>
    <col min="4" max="4" width="19.5703125" style="11" customWidth="1"/>
    <col min="5" max="5" width="18.42578125" style="11" customWidth="1"/>
    <col min="6" max="6" width="32.7109375" style="11" customWidth="1"/>
    <col min="7" max="16384" width="9.140625" style="11"/>
  </cols>
  <sheetData>
    <row r="1" spans="1:13" x14ac:dyDescent="0.25">
      <c r="A1" s="17" t="s">
        <v>181</v>
      </c>
      <c r="B1" s="17" t="s">
        <v>280</v>
      </c>
    </row>
    <row r="2" spans="1:13" x14ac:dyDescent="0.25">
      <c r="A2" s="35"/>
      <c r="B2" s="36"/>
      <c r="C2" s="36"/>
      <c r="D2" s="36"/>
      <c r="E2" s="36"/>
      <c r="F2" s="36"/>
    </row>
    <row r="3" spans="1:13" ht="12.95" customHeight="1" x14ac:dyDescent="0.25">
      <c r="A3" s="102" t="s">
        <v>59</v>
      </c>
      <c r="B3" s="98" t="s">
        <v>55</v>
      </c>
      <c r="C3" s="100" t="s">
        <v>56</v>
      </c>
      <c r="D3" s="100" t="s">
        <v>57</v>
      </c>
      <c r="E3" s="100" t="s">
        <v>58</v>
      </c>
      <c r="F3" s="100" t="s">
        <v>182</v>
      </c>
    </row>
    <row r="4" spans="1:13" ht="12.95" customHeight="1" x14ac:dyDescent="0.25">
      <c r="A4" s="103" t="s">
        <v>184</v>
      </c>
      <c r="B4" s="99" t="s">
        <v>60</v>
      </c>
      <c r="C4" s="101" t="s">
        <v>61</v>
      </c>
      <c r="D4" s="101" t="s">
        <v>62</v>
      </c>
      <c r="E4" s="101" t="s">
        <v>18</v>
      </c>
      <c r="F4" s="101" t="s">
        <v>183</v>
      </c>
    </row>
    <row r="5" spans="1:13" ht="12.95" customHeight="1" x14ac:dyDescent="0.25">
      <c r="A5" s="104" t="s">
        <v>63</v>
      </c>
      <c r="B5" s="25">
        <v>6995</v>
      </c>
      <c r="C5" s="109">
        <v>22</v>
      </c>
      <c r="D5" s="110">
        <v>9025</v>
      </c>
      <c r="E5" s="109">
        <v>-2030</v>
      </c>
      <c r="F5" s="111">
        <v>77.5</v>
      </c>
      <c r="I5" s="5"/>
      <c r="J5" s="6"/>
      <c r="K5" s="5"/>
    </row>
    <row r="6" spans="1:13" ht="12.95" customHeight="1" x14ac:dyDescent="0.25">
      <c r="A6" s="104" t="s">
        <v>64</v>
      </c>
      <c r="B6" s="25">
        <v>2612</v>
      </c>
      <c r="C6" s="109">
        <v>17</v>
      </c>
      <c r="D6" s="110">
        <v>3602</v>
      </c>
      <c r="E6" s="109">
        <v>-990</v>
      </c>
      <c r="F6" s="111">
        <v>72.5</v>
      </c>
      <c r="I6" s="5"/>
      <c r="J6" s="5"/>
      <c r="K6" s="5"/>
    </row>
    <row r="7" spans="1:13" ht="12.95" customHeight="1" x14ac:dyDescent="0.25">
      <c r="A7" s="104" t="s">
        <v>65</v>
      </c>
      <c r="B7" s="25">
        <v>950</v>
      </c>
      <c r="C7" s="109">
        <v>5</v>
      </c>
      <c r="D7" s="110">
        <v>1734</v>
      </c>
      <c r="E7" s="109">
        <v>-784</v>
      </c>
      <c r="F7" s="111">
        <v>54.8</v>
      </c>
      <c r="I7" s="5"/>
      <c r="J7" s="6"/>
      <c r="K7" s="5"/>
      <c r="L7" s="38"/>
      <c r="M7" s="38"/>
    </row>
    <row r="8" spans="1:13" ht="12.95" customHeight="1" x14ac:dyDescent="0.25">
      <c r="A8" s="104" t="s">
        <v>66</v>
      </c>
      <c r="B8" s="39">
        <v>1083</v>
      </c>
      <c r="C8" s="109">
        <v>11</v>
      </c>
      <c r="D8" s="110">
        <v>2253</v>
      </c>
      <c r="E8" s="109">
        <v>-1170</v>
      </c>
      <c r="F8" s="111">
        <v>48.1</v>
      </c>
      <c r="I8" s="5"/>
      <c r="J8" s="6"/>
      <c r="K8" s="5"/>
      <c r="L8" s="38"/>
      <c r="M8" s="38"/>
    </row>
    <row r="9" spans="1:13" ht="12.95" customHeight="1" x14ac:dyDescent="0.25">
      <c r="A9" s="104" t="s">
        <v>67</v>
      </c>
      <c r="B9" s="25">
        <v>845</v>
      </c>
      <c r="C9" s="109">
        <v>7</v>
      </c>
      <c r="D9" s="110">
        <v>1814</v>
      </c>
      <c r="E9" s="109">
        <v>-969</v>
      </c>
      <c r="F9" s="111">
        <v>46.6</v>
      </c>
      <c r="I9" s="5"/>
      <c r="J9" s="6"/>
      <c r="K9" s="5"/>
      <c r="L9" s="38"/>
      <c r="M9" s="38"/>
    </row>
    <row r="10" spans="1:13" ht="12.95" customHeight="1" x14ac:dyDescent="0.25">
      <c r="A10" s="104" t="s">
        <v>68</v>
      </c>
      <c r="B10" s="25">
        <v>1184</v>
      </c>
      <c r="C10" s="109">
        <v>9</v>
      </c>
      <c r="D10" s="110">
        <v>2112</v>
      </c>
      <c r="E10" s="109">
        <v>-928</v>
      </c>
      <c r="F10" s="111">
        <v>56.1</v>
      </c>
      <c r="J10" s="38"/>
      <c r="L10" s="38"/>
      <c r="M10" s="38"/>
    </row>
    <row r="11" spans="1:13" ht="12.95" customHeight="1" x14ac:dyDescent="0.25">
      <c r="A11" s="104" t="s">
        <v>69</v>
      </c>
      <c r="B11" s="25">
        <v>869</v>
      </c>
      <c r="C11" s="109">
        <v>5</v>
      </c>
      <c r="D11" s="110">
        <v>1489</v>
      </c>
      <c r="E11" s="109">
        <v>-620</v>
      </c>
      <c r="F11" s="111">
        <v>58.4</v>
      </c>
      <c r="I11" s="5"/>
      <c r="J11" s="6"/>
      <c r="K11" s="5"/>
      <c r="L11" s="38"/>
      <c r="M11" s="38"/>
    </row>
    <row r="12" spans="1:13" ht="12.95" customHeight="1" x14ac:dyDescent="0.25">
      <c r="A12" s="104" t="s">
        <v>70</v>
      </c>
      <c r="B12" s="25">
        <v>878</v>
      </c>
      <c r="C12" s="109">
        <v>5</v>
      </c>
      <c r="D12" s="110">
        <v>1465</v>
      </c>
      <c r="E12" s="109">
        <v>-587</v>
      </c>
      <c r="F12" s="111">
        <v>59.9</v>
      </c>
      <c r="J12" s="38"/>
      <c r="L12" s="38"/>
      <c r="M12" s="38"/>
    </row>
    <row r="13" spans="1:13" ht="12.95" customHeight="1" x14ac:dyDescent="0.25">
      <c r="A13" s="104" t="s">
        <v>71</v>
      </c>
      <c r="B13" s="25">
        <v>1718</v>
      </c>
      <c r="C13" s="109">
        <v>1</v>
      </c>
      <c r="D13" s="110">
        <v>3810</v>
      </c>
      <c r="E13" s="109">
        <v>-2092</v>
      </c>
      <c r="F13" s="111">
        <v>45.1</v>
      </c>
      <c r="I13" s="5"/>
      <c r="J13" s="5"/>
      <c r="K13" s="5"/>
      <c r="L13" s="38"/>
      <c r="M13" s="38"/>
    </row>
    <row r="14" spans="1:13" ht="12.95" customHeight="1" x14ac:dyDescent="0.25">
      <c r="A14" s="104" t="s">
        <v>72</v>
      </c>
      <c r="B14" s="25">
        <v>348</v>
      </c>
      <c r="C14" s="109">
        <v>1</v>
      </c>
      <c r="D14" s="110">
        <v>812</v>
      </c>
      <c r="E14" s="109">
        <v>-464</v>
      </c>
      <c r="F14" s="111">
        <v>42.9</v>
      </c>
      <c r="I14" s="5"/>
      <c r="J14" s="6"/>
      <c r="K14" s="5"/>
      <c r="L14" s="38"/>
      <c r="M14" s="38"/>
    </row>
    <row r="15" spans="1:13" ht="12.95" customHeight="1" x14ac:dyDescent="0.25">
      <c r="A15" s="104" t="s">
        <v>73</v>
      </c>
      <c r="B15" s="25">
        <v>574</v>
      </c>
      <c r="C15" s="109">
        <v>8</v>
      </c>
      <c r="D15" s="110">
        <v>1036</v>
      </c>
      <c r="E15" s="109">
        <v>-462</v>
      </c>
      <c r="F15" s="111">
        <v>55.4</v>
      </c>
      <c r="I15" s="5"/>
      <c r="J15" s="6"/>
      <c r="K15" s="5"/>
      <c r="L15" s="38"/>
      <c r="M15" s="38"/>
    </row>
    <row r="16" spans="1:13" ht="12.95" customHeight="1" x14ac:dyDescent="0.25">
      <c r="A16" s="104" t="s">
        <v>74</v>
      </c>
      <c r="B16" s="25">
        <v>489</v>
      </c>
      <c r="C16" s="109">
        <v>1</v>
      </c>
      <c r="D16" s="110">
        <v>1002</v>
      </c>
      <c r="E16" s="109">
        <v>-513</v>
      </c>
      <c r="F16" s="111">
        <v>48.8</v>
      </c>
      <c r="I16" s="5"/>
      <c r="J16" s="6"/>
      <c r="K16" s="5"/>
      <c r="L16" s="38"/>
    </row>
    <row r="17" spans="1:12" ht="12.95" customHeight="1" x14ac:dyDescent="0.25">
      <c r="A17" s="104" t="s">
        <v>75</v>
      </c>
      <c r="B17" s="25">
        <v>1116</v>
      </c>
      <c r="C17" s="109">
        <v>2</v>
      </c>
      <c r="D17" s="110">
        <v>1865</v>
      </c>
      <c r="E17" s="109">
        <v>-749</v>
      </c>
      <c r="F17" s="111">
        <v>59.8</v>
      </c>
      <c r="I17" s="5"/>
      <c r="J17" s="6"/>
      <c r="K17" s="5"/>
      <c r="L17" s="38"/>
    </row>
    <row r="18" spans="1:12" ht="12.95" customHeight="1" x14ac:dyDescent="0.25">
      <c r="A18" s="104" t="s">
        <v>76</v>
      </c>
      <c r="B18" s="25">
        <v>1448</v>
      </c>
      <c r="C18" s="109">
        <v>6</v>
      </c>
      <c r="D18" s="110">
        <v>2034</v>
      </c>
      <c r="E18" s="109">
        <v>-586</v>
      </c>
      <c r="F18" s="111">
        <v>71.2</v>
      </c>
      <c r="J18" s="38"/>
      <c r="L18" s="38"/>
    </row>
    <row r="19" spans="1:12" ht="12.95" customHeight="1" x14ac:dyDescent="0.25">
      <c r="A19" s="104" t="s">
        <v>77</v>
      </c>
      <c r="B19" s="25">
        <v>2099</v>
      </c>
      <c r="C19" s="109">
        <v>9</v>
      </c>
      <c r="D19" s="110">
        <v>3598</v>
      </c>
      <c r="E19" s="109">
        <v>-1499</v>
      </c>
      <c r="F19" s="111">
        <v>58.3</v>
      </c>
      <c r="I19" s="5"/>
      <c r="J19" s="6"/>
      <c r="K19" s="5"/>
      <c r="L19" s="38"/>
    </row>
    <row r="20" spans="1:12" ht="12.95" customHeight="1" x14ac:dyDescent="0.25">
      <c r="A20" s="104" t="s">
        <v>78</v>
      </c>
      <c r="B20" s="25">
        <v>706</v>
      </c>
      <c r="C20" s="109">
        <v>5</v>
      </c>
      <c r="D20" s="110">
        <v>1447</v>
      </c>
      <c r="E20" s="109">
        <v>-741</v>
      </c>
      <c r="F20" s="111">
        <v>48.8</v>
      </c>
      <c r="J20" s="38"/>
      <c r="K20" s="38"/>
      <c r="L20" s="38"/>
    </row>
    <row r="21" spans="1:12" ht="12.95" customHeight="1" x14ac:dyDescent="0.25">
      <c r="A21" s="104" t="s">
        <v>79</v>
      </c>
      <c r="B21" s="25">
        <v>1182</v>
      </c>
      <c r="C21" s="109">
        <v>12</v>
      </c>
      <c r="D21" s="110">
        <v>2110</v>
      </c>
      <c r="E21" s="109">
        <v>-928</v>
      </c>
      <c r="F21" s="111">
        <v>56</v>
      </c>
      <c r="I21" s="5"/>
      <c r="J21" s="6"/>
      <c r="K21" s="5"/>
      <c r="L21" s="38"/>
    </row>
    <row r="22" spans="1:12" ht="12.95" customHeight="1" x14ac:dyDescent="0.25">
      <c r="A22" s="104" t="s">
        <v>80</v>
      </c>
      <c r="B22" s="25">
        <v>3627</v>
      </c>
      <c r="C22" s="109">
        <v>13</v>
      </c>
      <c r="D22" s="110">
        <v>4950</v>
      </c>
      <c r="E22" s="109">
        <v>-1323</v>
      </c>
      <c r="F22" s="111">
        <v>73.3</v>
      </c>
      <c r="I22" s="5"/>
      <c r="J22" s="6"/>
      <c r="K22" s="5"/>
      <c r="L22" s="38"/>
    </row>
    <row r="23" spans="1:12" ht="12.95" customHeight="1" x14ac:dyDescent="0.25">
      <c r="A23" s="104" t="s">
        <v>81</v>
      </c>
      <c r="B23" s="39">
        <v>1381</v>
      </c>
      <c r="C23" s="109">
        <v>5</v>
      </c>
      <c r="D23" s="110">
        <v>2544</v>
      </c>
      <c r="E23" s="109">
        <v>-1163</v>
      </c>
      <c r="F23" s="111">
        <v>54.3</v>
      </c>
      <c r="I23" s="5"/>
      <c r="J23" s="5"/>
      <c r="K23" s="5"/>
    </row>
    <row r="24" spans="1:12" ht="12.95" customHeight="1" x14ac:dyDescent="0.25">
      <c r="A24" s="104" t="s">
        <v>82</v>
      </c>
      <c r="B24" s="25">
        <v>1049</v>
      </c>
      <c r="C24" s="109">
        <v>6</v>
      </c>
      <c r="D24" s="110">
        <v>1360</v>
      </c>
      <c r="E24" s="109">
        <v>-311</v>
      </c>
      <c r="F24" s="111">
        <v>77.099999999999994</v>
      </c>
      <c r="I24" s="5"/>
      <c r="J24" s="6"/>
      <c r="K24" s="5"/>
      <c r="L24" s="38"/>
    </row>
    <row r="25" spans="1:12" ht="12.95" customHeight="1" x14ac:dyDescent="0.25">
      <c r="A25" s="105" t="s">
        <v>83</v>
      </c>
      <c r="B25" s="40">
        <v>1017</v>
      </c>
      <c r="C25" s="112">
        <v>5</v>
      </c>
      <c r="D25" s="113">
        <v>1213</v>
      </c>
      <c r="E25" s="112">
        <v>-196</v>
      </c>
      <c r="F25" s="114">
        <v>83.8</v>
      </c>
      <c r="I25" s="5"/>
      <c r="J25" s="6"/>
      <c r="K25" s="5"/>
      <c r="L25" s="38"/>
    </row>
    <row r="26" spans="1:12" ht="12.95" customHeight="1" x14ac:dyDescent="0.25">
      <c r="A26" s="106" t="s">
        <v>267</v>
      </c>
      <c r="B26" s="41">
        <v>32170</v>
      </c>
      <c r="C26" s="115">
        <v>155</v>
      </c>
      <c r="D26" s="116">
        <v>51275</v>
      </c>
      <c r="E26" s="115">
        <v>-19105</v>
      </c>
      <c r="F26" s="117">
        <v>62.7</v>
      </c>
      <c r="J26" s="38"/>
      <c r="L26" s="38"/>
    </row>
    <row r="27" spans="1:12" x14ac:dyDescent="0.25">
      <c r="J27" s="38"/>
      <c r="L27" s="38"/>
    </row>
    <row r="28" spans="1:12" x14ac:dyDescent="0.25">
      <c r="A28" s="11" t="s">
        <v>84</v>
      </c>
      <c r="B28" s="11" t="s">
        <v>313</v>
      </c>
      <c r="J28" s="38"/>
      <c r="L28" s="38"/>
    </row>
    <row r="29" spans="1:12" x14ac:dyDescent="0.25">
      <c r="A29" s="43" t="s">
        <v>85</v>
      </c>
      <c r="B29" s="18" t="s">
        <v>314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9.140625" defaultRowHeight="12.75" x14ac:dyDescent="0.25"/>
  <cols>
    <col min="1" max="1" width="19.28515625" style="11" customWidth="1"/>
    <col min="2" max="2" width="22.28515625" style="11" customWidth="1"/>
    <col min="3" max="3" width="28" style="11" customWidth="1"/>
    <col min="4" max="4" width="26.140625" style="11" customWidth="1"/>
    <col min="5" max="5" width="21.85546875" style="11" customWidth="1"/>
    <col min="6" max="6" width="10.42578125" style="11" bestFit="1" customWidth="1"/>
    <col min="7" max="16384" width="9.140625" style="11"/>
  </cols>
  <sheetData>
    <row r="1" spans="1:4" x14ac:dyDescent="0.25">
      <c r="A1" s="17" t="s">
        <v>185</v>
      </c>
      <c r="B1" s="17" t="s">
        <v>305</v>
      </c>
    </row>
    <row r="3" spans="1:4" x14ac:dyDescent="0.25">
      <c r="A3" s="3" t="s">
        <v>11</v>
      </c>
      <c r="B3" s="3" t="s">
        <v>86</v>
      </c>
      <c r="C3" s="3" t="s">
        <v>87</v>
      </c>
      <c r="D3" s="3" t="s">
        <v>88</v>
      </c>
    </row>
    <row r="4" spans="1:4" x14ac:dyDescent="0.25">
      <c r="A4" s="4" t="s">
        <v>15</v>
      </c>
      <c r="B4" s="4" t="s">
        <v>89</v>
      </c>
      <c r="C4" s="4" t="s">
        <v>90</v>
      </c>
      <c r="D4" s="4" t="s">
        <v>91</v>
      </c>
    </row>
    <row r="5" spans="1:4" x14ac:dyDescent="0.25">
      <c r="A5" s="2" t="s">
        <v>6</v>
      </c>
      <c r="B5" s="25">
        <v>35065</v>
      </c>
      <c r="C5" s="19">
        <v>63.1</v>
      </c>
      <c r="D5" s="25">
        <v>556040</v>
      </c>
    </row>
    <row r="6" spans="1:4" x14ac:dyDescent="0.25">
      <c r="A6" s="2" t="s">
        <v>19</v>
      </c>
      <c r="B6" s="25">
        <v>33727</v>
      </c>
      <c r="C6" s="19">
        <v>60.7</v>
      </c>
      <c r="D6" s="25">
        <v>556040</v>
      </c>
    </row>
    <row r="7" spans="1:4" x14ac:dyDescent="0.25">
      <c r="A7" s="2" t="s">
        <v>20</v>
      </c>
      <c r="B7" s="25">
        <v>34522</v>
      </c>
      <c r="C7" s="19">
        <v>62.1</v>
      </c>
      <c r="D7" s="25">
        <v>556040</v>
      </c>
    </row>
    <row r="8" spans="1:4" x14ac:dyDescent="0.25">
      <c r="A8" s="2" t="s">
        <v>21</v>
      </c>
      <c r="B8" s="25">
        <v>33928</v>
      </c>
      <c r="C8" s="19">
        <v>61</v>
      </c>
      <c r="D8" s="25">
        <v>556040</v>
      </c>
    </row>
    <row r="9" spans="1:4" x14ac:dyDescent="0.25">
      <c r="A9" s="2" t="s">
        <v>22</v>
      </c>
      <c r="B9" s="25">
        <v>34970</v>
      </c>
      <c r="C9" s="19">
        <v>62.9</v>
      </c>
      <c r="D9" s="25">
        <v>556040</v>
      </c>
    </row>
    <row r="10" spans="1:4" x14ac:dyDescent="0.25">
      <c r="A10" s="2" t="s">
        <v>23</v>
      </c>
      <c r="B10" s="25">
        <v>35841</v>
      </c>
      <c r="C10" s="19">
        <v>64.7</v>
      </c>
      <c r="D10" s="25">
        <v>553595</v>
      </c>
    </row>
    <row r="11" spans="1:4" x14ac:dyDescent="0.25">
      <c r="A11" s="2" t="s">
        <v>24</v>
      </c>
      <c r="B11" s="25">
        <v>37234</v>
      </c>
      <c r="C11" s="19">
        <v>66.099999999999994</v>
      </c>
      <c r="D11" s="25">
        <v>563317</v>
      </c>
    </row>
    <row r="12" spans="1:4" x14ac:dyDescent="0.25">
      <c r="A12" s="2" t="s">
        <v>25</v>
      </c>
      <c r="B12" s="25">
        <v>38394</v>
      </c>
      <c r="C12" s="19">
        <v>69.2</v>
      </c>
      <c r="D12" s="25">
        <v>554530</v>
      </c>
    </row>
    <row r="13" spans="1:4" x14ac:dyDescent="0.25">
      <c r="A13" s="2" t="s">
        <v>26</v>
      </c>
      <c r="B13" s="25">
        <v>38384</v>
      </c>
      <c r="C13" s="19">
        <v>68.2</v>
      </c>
      <c r="D13" s="25">
        <v>562874</v>
      </c>
    </row>
    <row r="14" spans="1:4" x14ac:dyDescent="0.25">
      <c r="A14" s="2" t="s">
        <v>27</v>
      </c>
      <c r="B14" s="25">
        <v>37749</v>
      </c>
      <c r="C14" s="19">
        <v>68.7</v>
      </c>
      <c r="D14" s="25">
        <v>548137</v>
      </c>
    </row>
    <row r="15" spans="1:4" x14ac:dyDescent="0.25">
      <c r="A15" s="2" t="s">
        <v>7</v>
      </c>
      <c r="B15" s="25">
        <v>37429</v>
      </c>
      <c r="C15" s="19">
        <v>54</v>
      </c>
      <c r="D15" s="25">
        <v>693540</v>
      </c>
    </row>
    <row r="16" spans="1:4" x14ac:dyDescent="0.25">
      <c r="A16" s="2" t="s">
        <v>28</v>
      </c>
      <c r="B16" s="25">
        <v>38832</v>
      </c>
      <c r="C16" s="19">
        <v>56</v>
      </c>
      <c r="D16" s="25">
        <v>693540</v>
      </c>
    </row>
    <row r="17" spans="1:4" x14ac:dyDescent="0.25">
      <c r="A17" s="2" t="s">
        <v>29</v>
      </c>
      <c r="B17" s="25">
        <v>40945</v>
      </c>
      <c r="C17" s="19">
        <v>59</v>
      </c>
      <c r="D17" s="25">
        <v>693540</v>
      </c>
    </row>
    <row r="18" spans="1:4" x14ac:dyDescent="0.25">
      <c r="A18" s="2" t="s">
        <v>30</v>
      </c>
      <c r="B18" s="25">
        <v>38809</v>
      </c>
      <c r="C18" s="19">
        <v>52.5</v>
      </c>
      <c r="D18" s="25">
        <v>738591</v>
      </c>
    </row>
    <row r="19" spans="1:4" x14ac:dyDescent="0.25">
      <c r="A19" s="2" t="s">
        <v>31</v>
      </c>
      <c r="B19" s="25">
        <v>40652</v>
      </c>
      <c r="C19" s="19">
        <v>54.4</v>
      </c>
      <c r="D19" s="25">
        <v>748000</v>
      </c>
    </row>
    <row r="20" spans="1:4" x14ac:dyDescent="0.25">
      <c r="A20" s="2" t="s">
        <v>32</v>
      </c>
      <c r="B20" s="25">
        <v>39659</v>
      </c>
      <c r="C20" s="19">
        <v>52.5</v>
      </c>
      <c r="D20" s="25">
        <v>755900</v>
      </c>
    </row>
    <row r="21" spans="1:4" x14ac:dyDescent="0.25">
      <c r="A21" s="2" t="s">
        <v>33</v>
      </c>
      <c r="B21" s="25">
        <v>41517</v>
      </c>
      <c r="C21" s="19">
        <v>54.4</v>
      </c>
      <c r="D21" s="25">
        <v>762600</v>
      </c>
    </row>
    <row r="22" spans="1:4" x14ac:dyDescent="0.25">
      <c r="A22" s="2" t="s">
        <v>34</v>
      </c>
      <c r="B22" s="25">
        <v>41059</v>
      </c>
      <c r="C22" s="19">
        <v>53.6</v>
      </c>
      <c r="D22" s="25">
        <v>766200</v>
      </c>
    </row>
    <row r="23" spans="1:4" x14ac:dyDescent="0.25">
      <c r="A23" s="2" t="s">
        <v>35</v>
      </c>
      <c r="B23" s="25">
        <v>41822</v>
      </c>
      <c r="C23" s="19">
        <v>54.6</v>
      </c>
      <c r="D23" s="25">
        <v>766485</v>
      </c>
    </row>
    <row r="24" spans="1:4" x14ac:dyDescent="0.25">
      <c r="A24" s="2" t="s">
        <v>36</v>
      </c>
      <c r="B24" s="25">
        <v>41670</v>
      </c>
      <c r="C24" s="19">
        <v>54.7</v>
      </c>
      <c r="D24" s="25">
        <v>762290</v>
      </c>
    </row>
    <row r="25" spans="1:4" x14ac:dyDescent="0.25">
      <c r="A25" s="2" t="s">
        <v>8</v>
      </c>
      <c r="B25" s="25">
        <v>40669</v>
      </c>
      <c r="C25" s="19">
        <v>53.7</v>
      </c>
      <c r="D25" s="25">
        <v>756698</v>
      </c>
    </row>
    <row r="26" spans="1:4" x14ac:dyDescent="0.25">
      <c r="A26" s="2" t="s">
        <v>37</v>
      </c>
      <c r="B26" s="25">
        <v>41550</v>
      </c>
      <c r="C26" s="19">
        <v>54</v>
      </c>
      <c r="D26" s="25">
        <v>769100</v>
      </c>
    </row>
    <row r="27" spans="1:4" x14ac:dyDescent="0.25">
      <c r="A27" s="2" t="s">
        <v>38</v>
      </c>
      <c r="B27" s="25">
        <v>40573</v>
      </c>
      <c r="C27" s="19">
        <v>52.2</v>
      </c>
      <c r="D27" s="25">
        <v>777540</v>
      </c>
    </row>
    <row r="28" spans="1:4" x14ac:dyDescent="0.25">
      <c r="A28" s="2" t="s">
        <v>39</v>
      </c>
      <c r="B28" s="25">
        <v>41200</v>
      </c>
      <c r="C28" s="19">
        <v>52.2</v>
      </c>
      <c r="D28" s="25">
        <v>789124</v>
      </c>
    </row>
    <row r="29" spans="1:4" x14ac:dyDescent="0.25">
      <c r="A29" s="2" t="s">
        <v>40</v>
      </c>
      <c r="B29" s="25">
        <v>44350</v>
      </c>
      <c r="C29" s="19">
        <v>55.5</v>
      </c>
      <c r="D29" s="25">
        <v>799286</v>
      </c>
    </row>
    <row r="30" spans="1:4" x14ac:dyDescent="0.25">
      <c r="A30" s="2" t="s">
        <v>136</v>
      </c>
      <c r="B30" s="25">
        <v>42425</v>
      </c>
      <c r="C30" s="19">
        <v>52.4</v>
      </c>
      <c r="D30" s="25">
        <v>810200</v>
      </c>
    </row>
    <row r="31" spans="1:4" x14ac:dyDescent="0.25">
      <c r="A31" s="2" t="s">
        <v>138</v>
      </c>
      <c r="B31" s="25">
        <v>44301</v>
      </c>
      <c r="C31" s="19">
        <v>54.1</v>
      </c>
      <c r="D31" s="25">
        <v>819360</v>
      </c>
    </row>
    <row r="32" spans="1:4" x14ac:dyDescent="0.25">
      <c r="A32" s="2" t="s">
        <v>140</v>
      </c>
      <c r="B32" s="25">
        <v>43576</v>
      </c>
      <c r="C32" s="19">
        <v>52.3</v>
      </c>
      <c r="D32" s="25">
        <v>832612</v>
      </c>
    </row>
    <row r="33" spans="1:6" x14ac:dyDescent="0.25">
      <c r="A33" s="2" t="s">
        <v>150</v>
      </c>
      <c r="B33" s="25">
        <v>43108</v>
      </c>
      <c r="C33" s="19">
        <v>51</v>
      </c>
      <c r="D33" s="25">
        <v>844867</v>
      </c>
    </row>
    <row r="34" spans="1:6" x14ac:dyDescent="0.25">
      <c r="A34" s="2" t="s">
        <v>159</v>
      </c>
      <c r="B34" s="25">
        <v>48123</v>
      </c>
      <c r="C34" s="19">
        <v>55.8</v>
      </c>
      <c r="D34" s="25">
        <v>862663</v>
      </c>
    </row>
    <row r="35" spans="1:6" x14ac:dyDescent="0.25">
      <c r="A35" s="2" t="s">
        <v>162</v>
      </c>
      <c r="B35" s="25">
        <v>52951</v>
      </c>
      <c r="C35" s="19">
        <v>60.9</v>
      </c>
      <c r="D35" s="25">
        <v>869239</v>
      </c>
    </row>
    <row r="36" spans="1:6" x14ac:dyDescent="0.25">
      <c r="A36" s="2" t="s">
        <v>260</v>
      </c>
      <c r="B36" s="25">
        <v>48552</v>
      </c>
      <c r="C36" s="19">
        <v>55.686999999999998</v>
      </c>
      <c r="D36" s="25">
        <v>871870</v>
      </c>
    </row>
    <row r="37" spans="1:6" x14ac:dyDescent="0.25">
      <c r="A37" s="85" t="s">
        <v>275</v>
      </c>
      <c r="B37" s="28">
        <v>43240</v>
      </c>
      <c r="C37" s="21">
        <v>48.981570740648003</v>
      </c>
      <c r="D37" s="28">
        <v>882781</v>
      </c>
      <c r="F37" s="44"/>
    </row>
    <row r="39" spans="1:6" x14ac:dyDescent="0.25">
      <c r="A39" s="13" t="s">
        <v>84</v>
      </c>
      <c r="B39" s="13" t="s">
        <v>276</v>
      </c>
    </row>
    <row r="40" spans="1:6" x14ac:dyDescent="0.25">
      <c r="A40" s="14" t="s">
        <v>85</v>
      </c>
      <c r="B40" s="14" t="s">
        <v>277</v>
      </c>
    </row>
    <row r="41" spans="1:6" x14ac:dyDescent="0.25">
      <c r="A41" s="11" t="s">
        <v>92</v>
      </c>
      <c r="B41" s="11" t="s">
        <v>256</v>
      </c>
    </row>
    <row r="42" spans="1:6" x14ac:dyDescent="0.25">
      <c r="A42" s="18" t="s">
        <v>45</v>
      </c>
      <c r="B42" s="18" t="s">
        <v>186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ColWidth="9.140625" defaultRowHeight="12.75" x14ac:dyDescent="0.25"/>
  <cols>
    <col min="1" max="1" width="17.42578125" style="11" customWidth="1"/>
    <col min="2" max="4" width="15.7109375" style="11" customWidth="1"/>
    <col min="5" max="16384" width="9.140625" style="11"/>
  </cols>
  <sheetData>
    <row r="1" spans="1:4" x14ac:dyDescent="0.25">
      <c r="A1" s="17" t="s">
        <v>187</v>
      </c>
      <c r="B1" s="17" t="s">
        <v>278</v>
      </c>
    </row>
    <row r="2" spans="1:4" x14ac:dyDescent="0.25">
      <c r="A2" s="17"/>
      <c r="B2" s="17"/>
    </row>
    <row r="3" spans="1:4" x14ac:dyDescent="0.25">
      <c r="A3" s="3" t="s">
        <v>93</v>
      </c>
      <c r="B3" s="3" t="s">
        <v>94</v>
      </c>
      <c r="C3" s="3" t="s">
        <v>95</v>
      </c>
      <c r="D3" s="3" t="s">
        <v>96</v>
      </c>
    </row>
    <row r="4" spans="1:4" x14ac:dyDescent="0.25">
      <c r="A4" s="4" t="s">
        <v>15</v>
      </c>
      <c r="B4" s="4" t="s">
        <v>97</v>
      </c>
      <c r="C4" s="4" t="s">
        <v>98</v>
      </c>
      <c r="D4" s="4" t="s">
        <v>99</v>
      </c>
    </row>
    <row r="5" spans="1:4" x14ac:dyDescent="0.25">
      <c r="A5" s="2" t="s">
        <v>31</v>
      </c>
      <c r="B5" s="44">
        <v>75.3</v>
      </c>
      <c r="C5" s="44">
        <v>71.7</v>
      </c>
      <c r="D5" s="44">
        <v>78.8</v>
      </c>
    </row>
    <row r="6" spans="1:4" x14ac:dyDescent="0.25">
      <c r="A6" s="2" t="s">
        <v>32</v>
      </c>
      <c r="B6" s="44">
        <v>75.900000000000006</v>
      </c>
      <c r="C6" s="44">
        <v>72.400000000000006</v>
      </c>
      <c r="D6" s="44">
        <v>79.3</v>
      </c>
    </row>
    <row r="7" spans="1:4" x14ac:dyDescent="0.25">
      <c r="A7" s="2" t="s">
        <v>33</v>
      </c>
      <c r="B7" s="44">
        <v>75.8</v>
      </c>
      <c r="C7" s="44">
        <v>72.2</v>
      </c>
      <c r="D7" s="44">
        <v>79.2</v>
      </c>
    </row>
    <row r="8" spans="1:4" x14ac:dyDescent="0.25">
      <c r="A8" s="2" t="s">
        <v>34</v>
      </c>
      <c r="B8" s="44">
        <v>76</v>
      </c>
      <c r="C8" s="44">
        <v>72.3</v>
      </c>
      <c r="D8" s="44">
        <v>79.7</v>
      </c>
    </row>
    <row r="9" spans="1:4" x14ac:dyDescent="0.25">
      <c r="A9" s="2" t="s">
        <v>35</v>
      </c>
      <c r="B9" s="44">
        <v>76.3</v>
      </c>
      <c r="C9" s="44">
        <v>72.8</v>
      </c>
      <c r="D9" s="44">
        <v>79.7</v>
      </c>
    </row>
    <row r="10" spans="1:4" x14ac:dyDescent="0.25">
      <c r="A10" s="2" t="s">
        <v>36</v>
      </c>
      <c r="B10" s="44">
        <v>76.7</v>
      </c>
      <c r="C10" s="44">
        <v>73.400000000000006</v>
      </c>
      <c r="D10" s="44">
        <v>79.900000000000006</v>
      </c>
    </row>
    <row r="11" spans="1:4" x14ac:dyDescent="0.25">
      <c r="A11" s="2" t="s">
        <v>8</v>
      </c>
      <c r="B11" s="44">
        <v>77.2</v>
      </c>
      <c r="C11" s="44">
        <v>73.8</v>
      </c>
      <c r="D11" s="44">
        <v>80.400000000000006</v>
      </c>
    </row>
    <row r="12" spans="1:4" x14ac:dyDescent="0.25">
      <c r="A12" s="2" t="s">
        <v>52</v>
      </c>
      <c r="B12" s="44">
        <v>77.3</v>
      </c>
      <c r="C12" s="44">
        <v>73.900000000000006</v>
      </c>
      <c r="D12" s="44">
        <v>80.599999999999994</v>
      </c>
    </row>
    <row r="13" spans="1:4" x14ac:dyDescent="0.25">
      <c r="A13" s="2" t="s">
        <v>53</v>
      </c>
      <c r="B13" s="44">
        <v>77.8</v>
      </c>
      <c r="C13" s="44">
        <v>74.5</v>
      </c>
      <c r="D13" s="44">
        <v>81</v>
      </c>
    </row>
    <row r="14" spans="1:4" x14ac:dyDescent="0.25">
      <c r="A14" s="2" t="s">
        <v>100</v>
      </c>
      <c r="B14" s="44">
        <v>77.900000000000006</v>
      </c>
      <c r="C14" s="44">
        <v>74.7</v>
      </c>
      <c r="D14" s="44">
        <v>81</v>
      </c>
    </row>
    <row r="15" spans="1:4" x14ac:dyDescent="0.25">
      <c r="A15" s="2" t="s">
        <v>40</v>
      </c>
      <c r="B15" s="44">
        <v>77.400000000000006</v>
      </c>
      <c r="C15" s="44">
        <v>74.3</v>
      </c>
      <c r="D15" s="44">
        <v>80.400000000000006</v>
      </c>
    </row>
    <row r="16" spans="1:4" x14ac:dyDescent="0.25">
      <c r="A16" s="2" t="s">
        <v>136</v>
      </c>
      <c r="B16" s="44">
        <v>78.2</v>
      </c>
      <c r="C16" s="44">
        <v>75</v>
      </c>
      <c r="D16" s="44">
        <v>81.3</v>
      </c>
    </row>
    <row r="17" spans="1:4" x14ac:dyDescent="0.25">
      <c r="A17" s="2" t="s">
        <v>138</v>
      </c>
      <c r="B17" s="44">
        <v>78</v>
      </c>
      <c r="C17" s="44">
        <v>74.900000000000006</v>
      </c>
      <c r="D17" s="44">
        <v>81</v>
      </c>
    </row>
    <row r="18" spans="1:4" x14ac:dyDescent="0.25">
      <c r="A18" s="2" t="s">
        <v>142</v>
      </c>
      <c r="B18" s="44">
        <v>78.2</v>
      </c>
      <c r="C18" s="44">
        <v>74.900000000000006</v>
      </c>
      <c r="D18" s="44">
        <v>81.400000000000006</v>
      </c>
    </row>
    <row r="19" spans="1:4" x14ac:dyDescent="0.25">
      <c r="A19" s="2" t="s">
        <v>149</v>
      </c>
      <c r="B19" s="44">
        <v>78.5</v>
      </c>
      <c r="C19" s="44">
        <v>75.400000000000006</v>
      </c>
      <c r="D19" s="44">
        <v>81.599999999999994</v>
      </c>
    </row>
    <row r="20" spans="1:4" x14ac:dyDescent="0.25">
      <c r="A20" s="2" t="s">
        <v>158</v>
      </c>
      <c r="B20" s="44">
        <v>77.8</v>
      </c>
      <c r="C20" s="44">
        <v>74.7</v>
      </c>
      <c r="D20" s="44">
        <v>80.900000000000006</v>
      </c>
    </row>
    <row r="21" spans="1:4" x14ac:dyDescent="0.25">
      <c r="A21" s="2" t="s">
        <v>165</v>
      </c>
      <c r="B21" s="44">
        <v>76.8</v>
      </c>
      <c r="C21" s="44">
        <v>73.7</v>
      </c>
      <c r="D21" s="44">
        <v>79.900000000000006</v>
      </c>
    </row>
    <row r="22" spans="1:4" x14ac:dyDescent="0.25">
      <c r="A22" s="2" t="s">
        <v>258</v>
      </c>
      <c r="B22" s="44">
        <v>77.7</v>
      </c>
      <c r="C22" s="44">
        <v>74.599999999999994</v>
      </c>
      <c r="D22" s="44">
        <v>80.8</v>
      </c>
    </row>
    <row r="23" spans="1:4" x14ac:dyDescent="0.25">
      <c r="A23" s="85" t="s">
        <v>271</v>
      </c>
      <c r="B23" s="45">
        <v>78.599999999999994</v>
      </c>
      <c r="C23" s="45">
        <v>75.400000000000006</v>
      </c>
      <c r="D23" s="45">
        <v>81.8</v>
      </c>
    </row>
    <row r="24" spans="1:4" x14ac:dyDescent="0.25">
      <c r="A24" s="17"/>
      <c r="B24" s="45"/>
      <c r="C24" s="45"/>
      <c r="D24" s="45"/>
    </row>
    <row r="25" spans="1:4" x14ac:dyDescent="0.25">
      <c r="A25" s="13" t="s">
        <v>41</v>
      </c>
      <c r="B25" s="13" t="s">
        <v>101</v>
      </c>
    </row>
    <row r="26" spans="1:4" x14ac:dyDescent="0.25">
      <c r="B26" s="11" t="s">
        <v>143</v>
      </c>
    </row>
    <row r="27" spans="1:4" x14ac:dyDescent="0.25">
      <c r="A27" s="18" t="s">
        <v>85</v>
      </c>
      <c r="B27" s="18" t="s">
        <v>101</v>
      </c>
    </row>
    <row r="28" spans="1:4" x14ac:dyDescent="0.25">
      <c r="B28" s="18" t="s">
        <v>144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/>
  </sheetViews>
  <sheetFormatPr defaultColWidth="9.140625" defaultRowHeight="12.75" x14ac:dyDescent="0.25"/>
  <cols>
    <col min="1" max="1" width="15.7109375" style="11" customWidth="1"/>
    <col min="2" max="3" width="30.7109375" style="11" customWidth="1"/>
    <col min="4" max="16384" width="9.140625" style="11"/>
  </cols>
  <sheetData>
    <row r="1" spans="1:3" x14ac:dyDescent="0.25">
      <c r="A1" s="17" t="s">
        <v>188</v>
      </c>
      <c r="B1" s="17" t="s">
        <v>279</v>
      </c>
    </row>
    <row r="3" spans="1:3" x14ac:dyDescent="0.25">
      <c r="A3" s="17" t="s">
        <v>11</v>
      </c>
      <c r="B3" s="3" t="s">
        <v>102</v>
      </c>
      <c r="C3" s="3" t="s">
        <v>103</v>
      </c>
    </row>
    <row r="4" spans="1:3" x14ac:dyDescent="0.25">
      <c r="A4" s="18" t="s">
        <v>15</v>
      </c>
      <c r="B4" s="4" t="s">
        <v>104</v>
      </c>
      <c r="C4" s="4" t="s">
        <v>105</v>
      </c>
    </row>
    <row r="6" spans="1:3" x14ac:dyDescent="0.25">
      <c r="A6" s="11" t="s">
        <v>6</v>
      </c>
      <c r="B6" s="38">
        <v>575</v>
      </c>
      <c r="C6" s="46">
        <v>11.1</v>
      </c>
    </row>
    <row r="7" spans="1:3" x14ac:dyDescent="0.25">
      <c r="A7" s="11" t="s">
        <v>19</v>
      </c>
      <c r="B7" s="38">
        <v>546</v>
      </c>
      <c r="C7" s="46">
        <v>11.6</v>
      </c>
    </row>
    <row r="8" spans="1:3" x14ac:dyDescent="0.25">
      <c r="A8" s="11" t="s">
        <v>20</v>
      </c>
      <c r="B8" s="38">
        <v>480</v>
      </c>
      <c r="C8" s="46">
        <v>9.9</v>
      </c>
    </row>
    <row r="9" spans="1:3" x14ac:dyDescent="0.25">
      <c r="A9" s="11" t="s">
        <v>21</v>
      </c>
      <c r="B9" s="38">
        <v>495</v>
      </c>
      <c r="C9" s="46">
        <v>10.199999999999999</v>
      </c>
    </row>
    <row r="10" spans="1:3" x14ac:dyDescent="0.25">
      <c r="A10" s="11" t="s">
        <v>22</v>
      </c>
      <c r="B10" s="38">
        <v>449</v>
      </c>
      <c r="C10" s="46">
        <v>8.9</v>
      </c>
    </row>
    <row r="11" spans="1:3" x14ac:dyDescent="0.25">
      <c r="A11" s="11" t="s">
        <v>23</v>
      </c>
      <c r="B11" s="38">
        <v>433</v>
      </c>
      <c r="C11" s="46">
        <v>8</v>
      </c>
    </row>
    <row r="12" spans="1:3" x14ac:dyDescent="0.25">
      <c r="A12" s="11" t="s">
        <v>24</v>
      </c>
      <c r="B12" s="38">
        <v>457</v>
      </c>
      <c r="C12" s="46">
        <v>8.1999999999999993</v>
      </c>
    </row>
    <row r="13" spans="1:3" x14ac:dyDescent="0.25">
      <c r="A13" s="11" t="s">
        <v>25</v>
      </c>
      <c r="B13" s="38">
        <v>388</v>
      </c>
      <c r="C13" s="46">
        <v>8.1999999999999993</v>
      </c>
    </row>
    <row r="14" spans="1:3" x14ac:dyDescent="0.25">
      <c r="A14" s="11" t="s">
        <v>26</v>
      </c>
      <c r="B14" s="38">
        <v>350</v>
      </c>
      <c r="C14" s="46">
        <v>7.7</v>
      </c>
    </row>
    <row r="15" spans="1:3" x14ac:dyDescent="0.25">
      <c r="A15" s="11" t="s">
        <v>27</v>
      </c>
      <c r="B15" s="38">
        <v>324</v>
      </c>
      <c r="C15" s="46">
        <v>7.4</v>
      </c>
    </row>
    <row r="16" spans="1:3" x14ac:dyDescent="0.25">
      <c r="A16" s="11" t="s">
        <v>7</v>
      </c>
      <c r="B16" s="38">
        <v>315</v>
      </c>
      <c r="C16" s="46">
        <v>7.7</v>
      </c>
    </row>
    <row r="17" spans="1:3" x14ac:dyDescent="0.25">
      <c r="A17" s="11" t="s">
        <v>28</v>
      </c>
      <c r="B17" s="38">
        <v>282</v>
      </c>
      <c r="C17" s="46">
        <v>7</v>
      </c>
    </row>
    <row r="18" spans="1:3" x14ac:dyDescent="0.25">
      <c r="A18" s="11" t="s">
        <v>29</v>
      </c>
      <c r="B18" s="38">
        <v>251</v>
      </c>
      <c r="C18" s="46">
        <v>6.3</v>
      </c>
    </row>
    <row r="19" spans="1:3" x14ac:dyDescent="0.25">
      <c r="A19" s="11" t="s">
        <v>30</v>
      </c>
      <c r="B19" s="38">
        <v>245</v>
      </c>
      <c r="C19" s="46">
        <v>6.1</v>
      </c>
    </row>
    <row r="20" spans="1:3" x14ac:dyDescent="0.25">
      <c r="A20" s="11" t="s">
        <v>31</v>
      </c>
      <c r="B20" s="38">
        <v>242</v>
      </c>
      <c r="C20" s="46">
        <v>5.7</v>
      </c>
    </row>
    <row r="21" spans="1:3" x14ac:dyDescent="0.25">
      <c r="A21" s="11" t="s">
        <v>32</v>
      </c>
      <c r="B21" s="38">
        <v>215</v>
      </c>
      <c r="C21" s="46">
        <v>5.2</v>
      </c>
    </row>
    <row r="22" spans="1:3" x14ac:dyDescent="0.25">
      <c r="A22" s="11" t="s">
        <v>33</v>
      </c>
      <c r="B22" s="38">
        <v>234</v>
      </c>
      <c r="C22" s="46">
        <v>5.6</v>
      </c>
    </row>
    <row r="23" spans="1:3" x14ac:dyDescent="0.25">
      <c r="A23" s="11" t="s">
        <v>34</v>
      </c>
      <c r="B23" s="38">
        <v>195</v>
      </c>
      <c r="C23" s="46">
        <v>4.5</v>
      </c>
    </row>
    <row r="24" spans="1:3" x14ac:dyDescent="0.25">
      <c r="A24" s="11" t="s">
        <v>35</v>
      </c>
      <c r="B24" s="38">
        <v>235</v>
      </c>
      <c r="C24" s="46">
        <v>5.3</v>
      </c>
    </row>
    <row r="25" spans="1:3" x14ac:dyDescent="0.25">
      <c r="A25" s="11" t="s">
        <v>36</v>
      </c>
      <c r="B25" s="38">
        <v>192</v>
      </c>
      <c r="C25" s="46">
        <v>4.4000000000000004</v>
      </c>
    </row>
    <row r="26" spans="1:3" x14ac:dyDescent="0.25">
      <c r="A26" s="11" t="s">
        <v>8</v>
      </c>
      <c r="B26" s="38">
        <v>192</v>
      </c>
      <c r="C26" s="46">
        <v>4.7</v>
      </c>
    </row>
    <row r="27" spans="1:3" x14ac:dyDescent="0.25">
      <c r="A27" s="11" t="s">
        <v>37</v>
      </c>
      <c r="B27" s="38">
        <v>150</v>
      </c>
      <c r="C27" s="46">
        <v>3.6</v>
      </c>
    </row>
    <row r="28" spans="1:3" x14ac:dyDescent="0.25">
      <c r="A28" s="11" t="s">
        <v>38</v>
      </c>
      <c r="B28" s="38">
        <v>162</v>
      </c>
      <c r="C28" s="46">
        <v>4.0999999999999996</v>
      </c>
    </row>
    <row r="29" spans="1:3" x14ac:dyDescent="0.25">
      <c r="A29" s="11" t="s">
        <v>39</v>
      </c>
      <c r="B29" s="38">
        <v>199</v>
      </c>
      <c r="C29" s="46">
        <v>5</v>
      </c>
    </row>
    <row r="30" spans="1:3" x14ac:dyDescent="0.25">
      <c r="A30" s="11" t="s">
        <v>40</v>
      </c>
      <c r="B30" s="38">
        <v>154</v>
      </c>
      <c r="C30" s="46">
        <v>4.0999999999999996</v>
      </c>
    </row>
    <row r="31" spans="1:3" x14ac:dyDescent="0.25">
      <c r="A31" s="11" t="s">
        <v>136</v>
      </c>
      <c r="B31" s="38">
        <v>161</v>
      </c>
      <c r="C31" s="46">
        <v>4.3</v>
      </c>
    </row>
    <row r="32" spans="1:3" x14ac:dyDescent="0.25">
      <c r="A32" s="11" t="s">
        <v>138</v>
      </c>
      <c r="B32" s="38">
        <v>148</v>
      </c>
      <c r="C32" s="46">
        <v>4</v>
      </c>
    </row>
    <row r="33" spans="1:3" x14ac:dyDescent="0.25">
      <c r="A33" s="11" t="s">
        <v>140</v>
      </c>
      <c r="B33" s="38">
        <v>157</v>
      </c>
      <c r="C33" s="46">
        <v>4.2</v>
      </c>
    </row>
    <row r="34" spans="1:3" x14ac:dyDescent="0.25">
      <c r="A34" s="11" t="s">
        <v>150</v>
      </c>
      <c r="B34" s="38">
        <v>143</v>
      </c>
      <c r="C34" s="46">
        <v>4</v>
      </c>
    </row>
    <row r="35" spans="1:3" x14ac:dyDescent="0.25">
      <c r="A35" s="11" t="s">
        <v>159</v>
      </c>
      <c r="B35" s="38">
        <v>142</v>
      </c>
      <c r="C35" s="46">
        <v>4</v>
      </c>
    </row>
    <row r="36" spans="1:3" x14ac:dyDescent="0.25">
      <c r="A36" s="11" t="s">
        <v>162</v>
      </c>
      <c r="B36" s="38">
        <v>137</v>
      </c>
      <c r="C36" s="46">
        <v>3.8</v>
      </c>
    </row>
    <row r="37" spans="1:3" x14ac:dyDescent="0.25">
      <c r="A37" s="11" t="s">
        <v>260</v>
      </c>
      <c r="B37" s="38">
        <v>139</v>
      </c>
      <c r="C37" s="46">
        <v>4.0999999999999996</v>
      </c>
    </row>
    <row r="38" spans="1:3" x14ac:dyDescent="0.25">
      <c r="A38" s="17" t="s">
        <v>275</v>
      </c>
      <c r="B38" s="29">
        <v>127</v>
      </c>
      <c r="C38" s="47">
        <v>3.9477774323000001</v>
      </c>
    </row>
    <row r="39" spans="1:3" x14ac:dyDescent="0.25">
      <c r="A39" s="17"/>
      <c r="B39" s="17"/>
      <c r="C39" s="45"/>
    </row>
    <row r="40" spans="1:3" x14ac:dyDescent="0.25">
      <c r="A40" s="11" t="s">
        <v>41</v>
      </c>
      <c r="B40" s="11" t="s">
        <v>189</v>
      </c>
    </row>
    <row r="41" spans="1:3" x14ac:dyDescent="0.25">
      <c r="A41" s="18" t="s">
        <v>43</v>
      </c>
      <c r="B41" s="14" t="s">
        <v>155</v>
      </c>
    </row>
    <row r="42" spans="1:3" x14ac:dyDescent="0.25">
      <c r="A42" s="11" t="s">
        <v>92</v>
      </c>
      <c r="B42" s="11" t="s">
        <v>190</v>
      </c>
    </row>
    <row r="43" spans="1:3" x14ac:dyDescent="0.25">
      <c r="A43" s="18" t="s">
        <v>45</v>
      </c>
      <c r="B43" s="18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ColWidth="9.140625" defaultRowHeight="12.75" x14ac:dyDescent="0.25"/>
  <cols>
    <col min="1" max="1" width="20.28515625" style="11" customWidth="1"/>
    <col min="2" max="16384" width="9.140625" style="11"/>
  </cols>
  <sheetData>
    <row r="1" spans="1:14" x14ac:dyDescent="0.25">
      <c r="A1" s="17" t="s">
        <v>195</v>
      </c>
      <c r="B1" s="17" t="s">
        <v>315</v>
      </c>
    </row>
    <row r="2" spans="1:14" ht="15" x14ac:dyDescent="0.25">
      <c r="A2" s="36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18"/>
    </row>
    <row r="3" spans="1:14" ht="15" x14ac:dyDescent="0.25">
      <c r="A3" s="124" t="s">
        <v>196</v>
      </c>
      <c r="B3" s="126" t="s">
        <v>261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19"/>
      <c r="N3" s="120"/>
    </row>
    <row r="4" spans="1:14" x14ac:dyDescent="0.25">
      <c r="A4" s="125"/>
      <c r="B4" s="49" t="s">
        <v>38</v>
      </c>
      <c r="C4" s="49" t="s">
        <v>106</v>
      </c>
      <c r="D4" s="49" t="s">
        <v>145</v>
      </c>
      <c r="E4" s="49" t="s">
        <v>136</v>
      </c>
      <c r="F4" s="49" t="s">
        <v>138</v>
      </c>
      <c r="G4" s="49" t="s">
        <v>140</v>
      </c>
      <c r="H4" s="49" t="s">
        <v>150</v>
      </c>
      <c r="I4" s="49" t="s">
        <v>159</v>
      </c>
      <c r="J4" s="49" t="s">
        <v>162</v>
      </c>
      <c r="K4" s="49" t="s">
        <v>260</v>
      </c>
      <c r="L4" s="49" t="s">
        <v>275</v>
      </c>
    </row>
    <row r="5" spans="1:14" x14ac:dyDescent="0.25">
      <c r="A5" s="50" t="s">
        <v>63</v>
      </c>
      <c r="B5" s="51">
        <v>3.4</v>
      </c>
      <c r="C5" s="51">
        <v>3.5</v>
      </c>
      <c r="D5" s="51">
        <v>3.2</v>
      </c>
      <c r="E5" s="51">
        <v>3.6</v>
      </c>
      <c r="F5" s="51">
        <v>3.7</v>
      </c>
      <c r="G5" s="51">
        <v>4.0999999999999996</v>
      </c>
      <c r="H5" s="51">
        <v>2.7288514016373107</v>
      </c>
      <c r="I5" s="51">
        <v>2.7972027972027971</v>
      </c>
      <c r="J5" s="51">
        <v>2.2000000000000002</v>
      </c>
      <c r="K5" s="51">
        <v>2.2999999999999998</v>
      </c>
      <c r="L5" s="44">
        <v>2.4</v>
      </c>
    </row>
    <row r="6" spans="1:14" x14ac:dyDescent="0.25">
      <c r="A6" s="50" t="s">
        <v>64</v>
      </c>
      <c r="B6" s="51">
        <v>3.9</v>
      </c>
      <c r="C6" s="51">
        <v>5.8</v>
      </c>
      <c r="D6" s="51">
        <v>3.3</v>
      </c>
      <c r="E6" s="51">
        <v>2.2000000000000002</v>
      </c>
      <c r="F6" s="51">
        <v>5.2</v>
      </c>
      <c r="G6" s="51">
        <v>1.8</v>
      </c>
      <c r="H6" s="51">
        <v>3.2846715328467155</v>
      </c>
      <c r="I6" s="51">
        <v>5.3686471009305654</v>
      </c>
      <c r="J6" s="51">
        <v>4.2</v>
      </c>
      <c r="K6" s="51">
        <v>2.2000000000000002</v>
      </c>
      <c r="L6" s="44">
        <v>2.7</v>
      </c>
    </row>
    <row r="7" spans="1:14" x14ac:dyDescent="0.25">
      <c r="A7" s="50" t="s">
        <v>65</v>
      </c>
      <c r="B7" s="51">
        <v>2.6</v>
      </c>
      <c r="C7" s="51">
        <v>3.5</v>
      </c>
      <c r="D7" s="51">
        <v>4.8</v>
      </c>
      <c r="E7" s="51">
        <v>4.8</v>
      </c>
      <c r="F7" s="51">
        <v>0.9</v>
      </c>
      <c r="G7" s="51">
        <v>3.6</v>
      </c>
      <c r="H7" s="51">
        <v>5.7971014492753623</v>
      </c>
      <c r="I7" s="51">
        <v>1.9065776930409915</v>
      </c>
      <c r="J7" s="51">
        <v>2.8</v>
      </c>
      <c r="K7" s="51">
        <v>1.9</v>
      </c>
      <c r="L7" s="44">
        <v>6.3</v>
      </c>
    </row>
    <row r="8" spans="1:14" x14ac:dyDescent="0.25">
      <c r="A8" s="50" t="s">
        <v>66</v>
      </c>
      <c r="B8" s="51">
        <v>4.5</v>
      </c>
      <c r="C8" s="51">
        <v>3.6</v>
      </c>
      <c r="D8" s="51">
        <v>5.5</v>
      </c>
      <c r="E8" s="51">
        <v>2.2000000000000002</v>
      </c>
      <c r="F8" s="51">
        <v>4.9000000000000004</v>
      </c>
      <c r="G8" s="51">
        <v>7.4</v>
      </c>
      <c r="H8" s="51">
        <v>6.5466448445171848</v>
      </c>
      <c r="I8" s="51">
        <v>5.8284762697751873</v>
      </c>
      <c r="J8" s="51">
        <v>3.4</v>
      </c>
      <c r="K8" s="51">
        <v>4.5999999999999996</v>
      </c>
      <c r="L8" s="44">
        <v>1.8</v>
      </c>
    </row>
    <row r="9" spans="1:14" x14ac:dyDescent="0.25">
      <c r="A9" s="50" t="s">
        <v>67</v>
      </c>
      <c r="B9" s="51">
        <v>5.7</v>
      </c>
      <c r="C9" s="51">
        <v>6.9</v>
      </c>
      <c r="D9" s="51">
        <v>5.3</v>
      </c>
      <c r="E9" s="51">
        <v>5.0999999999999996</v>
      </c>
      <c r="F9" s="51">
        <v>5.3</v>
      </c>
      <c r="G9" s="51">
        <v>2.1</v>
      </c>
      <c r="H9" s="51">
        <v>11.789924973204716</v>
      </c>
      <c r="I9" s="51">
        <v>3.3185840707964602</v>
      </c>
      <c r="J9" s="51">
        <v>2.2999999999999998</v>
      </c>
      <c r="K9" s="51">
        <v>3.8</v>
      </c>
      <c r="L9" s="44">
        <v>4.7</v>
      </c>
    </row>
    <row r="10" spans="1:14" x14ac:dyDescent="0.25">
      <c r="A10" s="50" t="s">
        <v>68</v>
      </c>
      <c r="B10" s="51">
        <v>6.6</v>
      </c>
      <c r="C10" s="51">
        <v>3.4</v>
      </c>
      <c r="D10" s="51">
        <v>3.4</v>
      </c>
      <c r="E10" s="51">
        <v>6</v>
      </c>
      <c r="F10" s="51">
        <v>5</v>
      </c>
      <c r="G10" s="51">
        <v>1.4</v>
      </c>
      <c r="H10" s="51">
        <v>2.0847810979847115</v>
      </c>
      <c r="I10" s="51">
        <v>5.227781926811053</v>
      </c>
      <c r="J10" s="51">
        <v>3.5</v>
      </c>
      <c r="K10" s="51">
        <v>5.4</v>
      </c>
      <c r="L10" s="44">
        <v>0.8</v>
      </c>
    </row>
    <row r="11" spans="1:14" x14ac:dyDescent="0.25">
      <c r="A11" s="50" t="s">
        <v>69</v>
      </c>
      <c r="B11" s="51">
        <v>9</v>
      </c>
      <c r="C11" s="51">
        <v>8.5</v>
      </c>
      <c r="D11" s="51">
        <v>5</v>
      </c>
      <c r="E11" s="51">
        <v>7.9</v>
      </c>
      <c r="F11" s="51">
        <v>3.1</v>
      </c>
      <c r="G11" s="51">
        <v>8</v>
      </c>
      <c r="H11" s="51">
        <v>4.0983606557377046</v>
      </c>
      <c r="I11" s="51">
        <v>4.2016806722689077</v>
      </c>
      <c r="J11" s="51">
        <v>5.0999999999999996</v>
      </c>
      <c r="K11" s="51">
        <v>2.2999999999999998</v>
      </c>
      <c r="L11" s="44">
        <v>2.2999999999999998</v>
      </c>
    </row>
    <row r="12" spans="1:14" x14ac:dyDescent="0.25">
      <c r="A12" s="50" t="s">
        <v>70</v>
      </c>
      <c r="B12" s="51">
        <v>3.7</v>
      </c>
      <c r="C12" s="51">
        <v>6.7</v>
      </c>
      <c r="D12" s="51">
        <v>6.2</v>
      </c>
      <c r="E12" s="51">
        <v>3.1</v>
      </c>
      <c r="F12" s="51">
        <v>2.2000000000000002</v>
      </c>
      <c r="G12" s="51">
        <v>4</v>
      </c>
      <c r="H12" s="51">
        <v>2.0040080160320639</v>
      </c>
      <c r="I12" s="51">
        <v>2.0855057351407718</v>
      </c>
      <c r="J12" s="51">
        <v>6.3</v>
      </c>
      <c r="K12" s="51">
        <v>5.2</v>
      </c>
      <c r="L12" s="44">
        <v>9.1</v>
      </c>
    </row>
    <row r="13" spans="1:14" x14ac:dyDescent="0.25">
      <c r="A13" s="50" t="s">
        <v>71</v>
      </c>
      <c r="B13" s="51">
        <v>3.7</v>
      </c>
      <c r="C13" s="51">
        <v>4.5999999999999996</v>
      </c>
      <c r="D13" s="51">
        <v>3.8</v>
      </c>
      <c r="E13" s="51">
        <v>3.5</v>
      </c>
      <c r="F13" s="51">
        <v>4.2</v>
      </c>
      <c r="G13" s="51">
        <v>3.8</v>
      </c>
      <c r="H13" s="51">
        <v>1.9445794846864366</v>
      </c>
      <c r="I13" s="51">
        <v>4.3604651162790695</v>
      </c>
      <c r="J13" s="51">
        <v>3.7</v>
      </c>
      <c r="K13" s="51">
        <v>1.6</v>
      </c>
      <c r="L13" s="44">
        <v>3.5</v>
      </c>
    </row>
    <row r="14" spans="1:14" x14ac:dyDescent="0.25">
      <c r="A14" s="50" t="s">
        <v>72</v>
      </c>
      <c r="B14" s="51">
        <v>8</v>
      </c>
      <c r="C14" s="51">
        <v>5.2</v>
      </c>
      <c r="D14" s="51">
        <v>2.7</v>
      </c>
      <c r="E14" s="51">
        <v>8</v>
      </c>
      <c r="F14" s="51">
        <v>8</v>
      </c>
      <c r="G14" s="51">
        <v>5.5</v>
      </c>
      <c r="H14" s="51">
        <v>8.1521739130434785</v>
      </c>
      <c r="I14" s="51">
        <v>10.869565217391305</v>
      </c>
      <c r="J14" s="51">
        <v>10.1</v>
      </c>
      <c r="K14" s="51">
        <v>5.6</v>
      </c>
      <c r="L14" s="44">
        <v>2.9</v>
      </c>
    </row>
    <row r="15" spans="1:14" x14ac:dyDescent="0.25">
      <c r="A15" s="50" t="s">
        <v>73</v>
      </c>
      <c r="B15" s="51">
        <v>5.0999999999999996</v>
      </c>
      <c r="C15" s="51">
        <v>4.0999999999999996</v>
      </c>
      <c r="D15" s="51">
        <v>1.4</v>
      </c>
      <c r="E15" s="51">
        <v>8.6999999999999993</v>
      </c>
      <c r="F15" s="51">
        <v>1.5</v>
      </c>
      <c r="G15" s="51">
        <v>2.9</v>
      </c>
      <c r="H15" s="51">
        <v>1.5822784810126582</v>
      </c>
      <c r="I15" s="51">
        <v>0</v>
      </c>
      <c r="J15" s="51">
        <v>3</v>
      </c>
      <c r="K15" s="51">
        <v>7.4</v>
      </c>
      <c r="L15" s="44">
        <v>3.5</v>
      </c>
    </row>
    <row r="16" spans="1:14" x14ac:dyDescent="0.25">
      <c r="A16" s="50" t="s">
        <v>74</v>
      </c>
      <c r="B16" s="51">
        <v>5.7</v>
      </c>
      <c r="C16" s="51">
        <v>0</v>
      </c>
      <c r="D16" s="51">
        <v>3.1</v>
      </c>
      <c r="E16" s="51">
        <v>8.1</v>
      </c>
      <c r="F16" s="51">
        <v>1.6</v>
      </c>
      <c r="G16" s="51">
        <v>1.7</v>
      </c>
      <c r="H16" s="51">
        <v>6.6334991708126037</v>
      </c>
      <c r="I16" s="51">
        <v>1.6447368421052631</v>
      </c>
      <c r="J16" s="51">
        <v>1.7</v>
      </c>
      <c r="K16" s="51">
        <v>12.4</v>
      </c>
      <c r="L16" s="44">
        <v>0</v>
      </c>
    </row>
    <row r="17" spans="1:12" x14ac:dyDescent="0.25">
      <c r="A17" s="50" t="s">
        <v>75</v>
      </c>
      <c r="B17" s="51">
        <v>4</v>
      </c>
      <c r="C17" s="51">
        <v>4.2</v>
      </c>
      <c r="D17" s="51">
        <v>4.5999999999999996</v>
      </c>
      <c r="E17" s="51">
        <v>4.5999999999999996</v>
      </c>
      <c r="F17" s="51">
        <v>7.8</v>
      </c>
      <c r="G17" s="51">
        <v>5.9</v>
      </c>
      <c r="H17" s="51">
        <v>6.6722268557130944</v>
      </c>
      <c r="I17" s="51">
        <v>8.5763293310463116</v>
      </c>
      <c r="J17" s="51">
        <v>4.2</v>
      </c>
      <c r="K17" s="51">
        <v>3.5</v>
      </c>
      <c r="L17" s="44">
        <v>2.7</v>
      </c>
    </row>
    <row r="18" spans="1:12" x14ac:dyDescent="0.25">
      <c r="A18" s="50" t="s">
        <v>76</v>
      </c>
      <c r="B18" s="51">
        <v>3</v>
      </c>
      <c r="C18" s="51">
        <v>3.1</v>
      </c>
      <c r="D18" s="51">
        <v>4.5</v>
      </c>
      <c r="E18" s="51">
        <v>7</v>
      </c>
      <c r="F18" s="51">
        <v>3.9</v>
      </c>
      <c r="G18" s="51">
        <v>5.2</v>
      </c>
      <c r="H18" s="51">
        <v>0.64808813998703829</v>
      </c>
      <c r="I18" s="51">
        <v>1.9697964543663822</v>
      </c>
      <c r="J18" s="51">
        <v>3.1</v>
      </c>
      <c r="K18" s="51">
        <v>7.3</v>
      </c>
      <c r="L18" s="44">
        <v>6.9</v>
      </c>
    </row>
    <row r="19" spans="1:12" x14ac:dyDescent="0.25">
      <c r="A19" s="50" t="s">
        <v>77</v>
      </c>
      <c r="B19" s="51">
        <v>3.2</v>
      </c>
      <c r="C19" s="51">
        <v>8.6</v>
      </c>
      <c r="D19" s="51">
        <v>4.7</v>
      </c>
      <c r="E19" s="51">
        <v>4.5999999999999996</v>
      </c>
      <c r="F19" s="51">
        <v>2.1</v>
      </c>
      <c r="G19" s="51">
        <v>4.7</v>
      </c>
      <c r="H19" s="51">
        <v>3.6084799278304014</v>
      </c>
      <c r="I19" s="51">
        <v>4.3159257660768233</v>
      </c>
      <c r="J19" s="51">
        <v>5.0999999999999996</v>
      </c>
      <c r="K19" s="51">
        <v>3.7</v>
      </c>
      <c r="L19" s="44">
        <v>4.3</v>
      </c>
    </row>
    <row r="20" spans="1:12" x14ac:dyDescent="0.25">
      <c r="A20" s="50" t="s">
        <v>78</v>
      </c>
      <c r="B20" s="51">
        <v>5.6</v>
      </c>
      <c r="C20" s="51">
        <v>6.6</v>
      </c>
      <c r="D20" s="51">
        <v>3.7</v>
      </c>
      <c r="E20" s="51">
        <v>1.2</v>
      </c>
      <c r="F20" s="51">
        <v>1.3</v>
      </c>
      <c r="G20" s="51">
        <v>6.3</v>
      </c>
      <c r="H20" s="51">
        <v>0</v>
      </c>
      <c r="I20" s="51">
        <v>1.2610340479192939</v>
      </c>
      <c r="J20" s="51">
        <v>3.8</v>
      </c>
      <c r="K20" s="51">
        <v>4.8</v>
      </c>
      <c r="L20" s="44">
        <v>1.4</v>
      </c>
    </row>
    <row r="21" spans="1:12" x14ac:dyDescent="0.25">
      <c r="A21" s="50" t="s">
        <v>79</v>
      </c>
      <c r="B21" s="51">
        <v>4.4000000000000004</v>
      </c>
      <c r="C21" s="51">
        <v>6.7</v>
      </c>
      <c r="D21" s="51">
        <v>3.5</v>
      </c>
      <c r="E21" s="51">
        <v>4.9000000000000004</v>
      </c>
      <c r="F21" s="51">
        <v>3.1</v>
      </c>
      <c r="G21" s="51">
        <v>6.3</v>
      </c>
      <c r="H21" s="51">
        <v>6.1871616395978348</v>
      </c>
      <c r="I21" s="51">
        <v>8.1499592502037483</v>
      </c>
      <c r="J21" s="51">
        <v>2.4</v>
      </c>
      <c r="K21" s="51">
        <v>3.3</v>
      </c>
      <c r="L21" s="44">
        <v>2.5</v>
      </c>
    </row>
    <row r="22" spans="1:12" x14ac:dyDescent="0.25">
      <c r="A22" s="50" t="s">
        <v>80</v>
      </c>
      <c r="B22" s="51">
        <v>3.9</v>
      </c>
      <c r="C22" s="51">
        <v>5.3</v>
      </c>
      <c r="D22" s="51">
        <v>4.5999999999999996</v>
      </c>
      <c r="E22" s="51">
        <v>3.9</v>
      </c>
      <c r="F22" s="51">
        <v>5.6</v>
      </c>
      <c r="G22" s="51">
        <v>4.2</v>
      </c>
      <c r="H22" s="51">
        <v>5.1070038910505833</v>
      </c>
      <c r="I22" s="51">
        <v>3.9910202045397853</v>
      </c>
      <c r="J22" s="51">
        <v>5.2</v>
      </c>
      <c r="K22" s="51">
        <v>6.8</v>
      </c>
      <c r="L22" s="44">
        <v>5.5</v>
      </c>
    </row>
    <row r="23" spans="1:12" x14ac:dyDescent="0.25">
      <c r="A23" s="50" t="s">
        <v>107</v>
      </c>
      <c r="B23" s="51">
        <v>1.7</v>
      </c>
      <c r="C23" s="51">
        <v>4.4000000000000004</v>
      </c>
      <c r="D23" s="51">
        <v>2.2999999999999998</v>
      </c>
      <c r="E23" s="51">
        <v>4.8</v>
      </c>
      <c r="F23" s="51">
        <v>4.7</v>
      </c>
      <c r="G23" s="51">
        <v>2.4</v>
      </c>
      <c r="H23" s="51">
        <v>4.4052863436123344</v>
      </c>
      <c r="I23" s="51">
        <v>3.5928143712574849</v>
      </c>
      <c r="J23" s="51">
        <v>1.2</v>
      </c>
      <c r="K23" s="51">
        <v>2.6</v>
      </c>
      <c r="L23" s="44">
        <v>6.5</v>
      </c>
    </row>
    <row r="24" spans="1:12" x14ac:dyDescent="0.25">
      <c r="A24" s="50" t="s">
        <v>82</v>
      </c>
      <c r="B24" s="51">
        <v>4.8</v>
      </c>
      <c r="C24" s="51">
        <v>2.2999999999999998</v>
      </c>
      <c r="D24" s="51">
        <v>4.7</v>
      </c>
      <c r="E24" s="51">
        <v>4.7</v>
      </c>
      <c r="F24" s="51">
        <v>3.3</v>
      </c>
      <c r="G24" s="51">
        <v>6.7</v>
      </c>
      <c r="H24" s="51">
        <v>7.6335877862595423</v>
      </c>
      <c r="I24" s="51">
        <v>4.1152263374485596</v>
      </c>
      <c r="J24" s="51">
        <v>5</v>
      </c>
      <c r="K24" s="51">
        <v>4.8</v>
      </c>
      <c r="L24" s="44">
        <v>8.6</v>
      </c>
    </row>
    <row r="25" spans="1:12" x14ac:dyDescent="0.25">
      <c r="A25" s="48" t="s">
        <v>83</v>
      </c>
      <c r="B25" s="52">
        <v>4.2</v>
      </c>
      <c r="C25" s="52">
        <v>11.1</v>
      </c>
      <c r="D25" s="52">
        <v>8.3000000000000007</v>
      </c>
      <c r="E25" s="52">
        <v>5.8</v>
      </c>
      <c r="F25" s="52">
        <v>4.2</v>
      </c>
      <c r="G25" s="52">
        <v>5.9</v>
      </c>
      <c r="H25" s="52">
        <v>3.5304501323918798</v>
      </c>
      <c r="I25" s="52">
        <v>4.2808219178082192</v>
      </c>
      <c r="J25" s="52">
        <v>8</v>
      </c>
      <c r="K25" s="52">
        <v>9.4</v>
      </c>
      <c r="L25" s="79">
        <v>6.9</v>
      </c>
    </row>
    <row r="26" spans="1:12" x14ac:dyDescent="0.25">
      <c r="A26" s="53" t="s">
        <v>197</v>
      </c>
      <c r="B26" s="54">
        <v>4.0999999999999996</v>
      </c>
      <c r="C26" s="54">
        <v>5</v>
      </c>
      <c r="D26" s="54">
        <v>4.0999999999999996</v>
      </c>
      <c r="E26" s="54">
        <v>4.3</v>
      </c>
      <c r="F26" s="54">
        <v>4</v>
      </c>
      <c r="G26" s="54">
        <v>4.2</v>
      </c>
      <c r="H26" s="54">
        <v>3.9573820395738202</v>
      </c>
      <c r="I26" s="54">
        <v>3.9615009066815454</v>
      </c>
      <c r="J26" s="54">
        <v>3.8</v>
      </c>
      <c r="K26" s="54">
        <v>4.0999999999999996</v>
      </c>
      <c r="L26" s="90">
        <v>3.9</v>
      </c>
    </row>
    <row r="28" spans="1:12" x14ac:dyDescent="0.25">
      <c r="A28" s="11" t="s">
        <v>41</v>
      </c>
      <c r="B28" s="11" t="s">
        <v>189</v>
      </c>
    </row>
    <row r="29" spans="1:12" x14ac:dyDescent="0.25">
      <c r="A29" s="18" t="s">
        <v>43</v>
      </c>
      <c r="B29" s="14" t="s">
        <v>155</v>
      </c>
      <c r="C29" s="13"/>
    </row>
    <row r="30" spans="1:12" x14ac:dyDescent="0.25">
      <c r="A30" s="13"/>
      <c r="B30" s="13"/>
      <c r="C30" s="13"/>
    </row>
  </sheetData>
  <mergeCells count="2">
    <mergeCell ref="A3:A4"/>
    <mergeCell ref="B3:L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/>
  </sheetViews>
  <sheetFormatPr defaultColWidth="9.140625" defaultRowHeight="12.75" x14ac:dyDescent="0.25"/>
  <cols>
    <col min="1" max="1" width="17.140625" style="11" bestFit="1" customWidth="1"/>
    <col min="2" max="2" width="32" style="11" customWidth="1"/>
    <col min="3" max="16" width="10.7109375" style="11" customWidth="1"/>
    <col min="17" max="16384" width="9.140625" style="11"/>
  </cols>
  <sheetData>
    <row r="1" spans="1:18" x14ac:dyDescent="0.25">
      <c r="A1" s="17" t="s">
        <v>198</v>
      </c>
      <c r="B1" s="17" t="s">
        <v>306</v>
      </c>
    </row>
    <row r="4" spans="1:18" x14ac:dyDescent="0.25">
      <c r="A4" s="11" t="s">
        <v>156</v>
      </c>
      <c r="B4" s="18" t="s">
        <v>157</v>
      </c>
      <c r="C4" s="24" t="s">
        <v>38</v>
      </c>
      <c r="D4" s="24" t="s">
        <v>39</v>
      </c>
      <c r="E4" s="24" t="s">
        <v>40</v>
      </c>
      <c r="F4" s="24" t="s">
        <v>136</v>
      </c>
      <c r="G4" s="24" t="s">
        <v>138</v>
      </c>
      <c r="H4" s="24" t="s">
        <v>140</v>
      </c>
      <c r="I4" s="24" t="s">
        <v>150</v>
      </c>
      <c r="J4" s="24" t="s">
        <v>159</v>
      </c>
      <c r="K4" s="24" t="s">
        <v>162</v>
      </c>
      <c r="L4" s="24" t="s">
        <v>260</v>
      </c>
      <c r="M4" s="24" t="s">
        <v>275</v>
      </c>
    </row>
    <row r="5" spans="1:18" x14ac:dyDescent="0.25">
      <c r="A5" s="11" t="s">
        <v>110</v>
      </c>
      <c r="B5" s="14" t="s">
        <v>112</v>
      </c>
      <c r="C5" s="38">
        <v>162</v>
      </c>
      <c r="D5" s="38">
        <v>199</v>
      </c>
      <c r="E5" s="38">
        <v>154</v>
      </c>
      <c r="F5" s="38">
        <v>161</v>
      </c>
      <c r="G5" s="38">
        <v>148</v>
      </c>
      <c r="H5" s="38">
        <v>157</v>
      </c>
      <c r="I5" s="38">
        <v>143</v>
      </c>
      <c r="J5" s="38">
        <v>142</v>
      </c>
      <c r="K5" s="38">
        <v>137</v>
      </c>
      <c r="L5" s="38">
        <v>139</v>
      </c>
      <c r="M5" s="29">
        <v>127</v>
      </c>
    </row>
    <row r="7" spans="1:18" x14ac:dyDescent="0.25">
      <c r="A7" s="11" t="s">
        <v>108</v>
      </c>
      <c r="B7" s="18" t="s">
        <v>199</v>
      </c>
      <c r="C7" s="46">
        <v>32.1</v>
      </c>
      <c r="D7" s="46">
        <v>35.700000000000003</v>
      </c>
      <c r="E7" s="46">
        <v>32.5</v>
      </c>
      <c r="F7" s="46">
        <v>29.2</v>
      </c>
      <c r="G7" s="46">
        <v>22.97</v>
      </c>
      <c r="H7" s="46">
        <v>30.57</v>
      </c>
      <c r="I7" s="46">
        <v>23.076923076923077</v>
      </c>
      <c r="J7" s="46">
        <v>32.394366197183096</v>
      </c>
      <c r="K7" s="46">
        <v>24.82</v>
      </c>
      <c r="L7" s="46">
        <v>25.899280575539567</v>
      </c>
      <c r="M7" s="47">
        <v>23.622</v>
      </c>
    </row>
    <row r="8" spans="1:18" x14ac:dyDescent="0.25">
      <c r="A8" s="11" t="s">
        <v>204</v>
      </c>
      <c r="B8" s="18" t="s">
        <v>200</v>
      </c>
      <c r="C8" s="46">
        <v>24.7</v>
      </c>
      <c r="D8" s="46">
        <v>25.6</v>
      </c>
      <c r="E8" s="46">
        <v>20.100000000000001</v>
      </c>
      <c r="F8" s="46">
        <v>20.5</v>
      </c>
      <c r="G8" s="46">
        <v>25.68</v>
      </c>
      <c r="H8" s="46">
        <v>24.84</v>
      </c>
      <c r="I8" s="46">
        <v>33.566433566433567</v>
      </c>
      <c r="J8" s="46">
        <v>29.577464788732396</v>
      </c>
      <c r="K8" s="46">
        <v>27.74</v>
      </c>
      <c r="L8" s="46">
        <v>35.97122302158273</v>
      </c>
      <c r="M8" s="47">
        <v>22.834599999999998</v>
      </c>
    </row>
    <row r="9" spans="1:18" x14ac:dyDescent="0.25">
      <c r="A9" s="11" t="s">
        <v>205</v>
      </c>
      <c r="B9" s="18" t="s">
        <v>201</v>
      </c>
      <c r="C9" s="46">
        <v>21.6</v>
      </c>
      <c r="D9" s="46">
        <v>13.6</v>
      </c>
      <c r="E9" s="46">
        <v>22.7</v>
      </c>
      <c r="F9" s="46">
        <v>19.3</v>
      </c>
      <c r="G9" s="46">
        <v>16.89</v>
      </c>
      <c r="H9" s="46">
        <v>21.01</v>
      </c>
      <c r="I9" s="46">
        <v>20.27972027972028</v>
      </c>
      <c r="J9" s="46">
        <v>15.492957746478874</v>
      </c>
      <c r="K9" s="46">
        <v>19.71</v>
      </c>
      <c r="L9" s="46">
        <v>14.388489208633093</v>
      </c>
      <c r="M9" s="47">
        <v>22.0472</v>
      </c>
    </row>
    <row r="10" spans="1:18" x14ac:dyDescent="0.25">
      <c r="A10" s="11" t="s">
        <v>206</v>
      </c>
      <c r="B10" s="18" t="s">
        <v>202</v>
      </c>
      <c r="C10" s="46">
        <v>78.400000000000006</v>
      </c>
      <c r="D10" s="46">
        <v>74.900000000000006</v>
      </c>
      <c r="E10" s="46">
        <v>75.3</v>
      </c>
      <c r="F10" s="46">
        <v>68.900000000000006</v>
      </c>
      <c r="G10" s="46">
        <v>65.540000000000006</v>
      </c>
      <c r="H10" s="46">
        <v>76.430000000000007</v>
      </c>
      <c r="I10" s="46">
        <v>76.92307692307692</v>
      </c>
      <c r="J10" s="46">
        <v>77.464788732394368</v>
      </c>
      <c r="K10" s="46">
        <v>72.260000000000005</v>
      </c>
      <c r="L10" s="46">
        <v>76.258992805755398</v>
      </c>
      <c r="M10" s="47">
        <v>68.503799999999998</v>
      </c>
    </row>
    <row r="11" spans="1:18" x14ac:dyDescent="0.25">
      <c r="A11" s="11" t="s">
        <v>207</v>
      </c>
      <c r="B11" s="18" t="s">
        <v>203</v>
      </c>
      <c r="C11" s="46">
        <v>21.6</v>
      </c>
      <c r="D11" s="46">
        <v>25.1</v>
      </c>
      <c r="E11" s="46">
        <v>24.7</v>
      </c>
      <c r="F11" s="46">
        <v>31.1</v>
      </c>
      <c r="G11" s="46">
        <v>34.46</v>
      </c>
      <c r="H11" s="46">
        <v>23.57</v>
      </c>
      <c r="I11" s="46">
        <v>23.076923076923077</v>
      </c>
      <c r="J11" s="46">
        <v>22.535211267605632</v>
      </c>
      <c r="K11" s="46">
        <v>27.74</v>
      </c>
      <c r="L11" s="46">
        <v>23.741007194244606</v>
      </c>
      <c r="M11" s="47">
        <v>31.495999999999999</v>
      </c>
    </row>
    <row r="12" spans="1:18" x14ac:dyDescent="0.25">
      <c r="A12" s="5"/>
    </row>
    <row r="13" spans="1:18" x14ac:dyDescent="0.25">
      <c r="A13" s="13" t="s">
        <v>84</v>
      </c>
      <c r="B13" s="13" t="s">
        <v>264</v>
      </c>
    </row>
    <row r="14" spans="1:18" x14ac:dyDescent="0.25">
      <c r="A14" s="14" t="s">
        <v>85</v>
      </c>
      <c r="B14" s="14" t="s">
        <v>154</v>
      </c>
    </row>
    <row r="15" spans="1:18" x14ac:dyDescent="0.25">
      <c r="R15" s="4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2016-10-03T10:37:01Z</dcterms:created>
  <dcterms:modified xsi:type="dcterms:W3CDTF">2024-10-29T13:23:38Z</dcterms:modified>
</cp:coreProperties>
</file>