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0" windowWidth="28800" windowHeight="10935" tabRatio="924"/>
  </bookViews>
  <sheets>
    <sheet name="dnevne bolnice" sheetId="29" r:id="rId1"/>
    <sheet name="tab 1 DB" sheetId="35" r:id="rId2"/>
    <sheet name="tab 2.1 DB" sheetId="30" r:id="rId3"/>
    <sheet name="tab 2.2 DB" sheetId="43" r:id="rId4"/>
    <sheet name="tab 2.3 DB" sheetId="36" r:id="rId5"/>
    <sheet name="tab 3.1 DB" sheetId="42" r:id="rId6"/>
    <sheet name="tab 3.2 DB" sheetId="37" r:id="rId7"/>
    <sheet name="tab 3.3 DB" sheetId="38" r:id="rId8"/>
    <sheet name="tab 4.1 DB" sheetId="32" r:id="rId9"/>
    <sheet name="tab 4.2 DB" sheetId="44" r:id="rId10"/>
    <sheet name="dnevna BSO T5.1" sheetId="39" r:id="rId11"/>
    <sheet name="dnevna BSO T5.2" sheetId="40" r:id="rId12"/>
    <sheet name="dnevna BSO T5.3" sheetId="41" r:id="rId13"/>
  </sheets>
  <definedNames>
    <definedName name="_xlnm._FilterDatabase" localSheetId="2" hidden="1">'tab 2.3 DB'!#REF!</definedName>
  </definedNames>
  <calcPr calcId="152511"/>
</workbook>
</file>

<file path=xl/calcChain.xml><?xml version="1.0" encoding="utf-8"?>
<calcChain xmlns="http://schemas.openxmlformats.org/spreadsheetml/2006/main">
  <c r="D9" i="41" l="1"/>
  <c r="E9" i="41"/>
  <c r="F9" i="41"/>
  <c r="G9" i="41"/>
  <c r="H9" i="41"/>
  <c r="I9" i="41"/>
  <c r="J9" i="41"/>
  <c r="K9" i="41"/>
  <c r="E47" i="39" l="1"/>
  <c r="F47" i="39"/>
  <c r="G47" i="39"/>
  <c r="H47" i="39"/>
  <c r="I47" i="39"/>
  <c r="J47" i="39"/>
  <c r="K47" i="39"/>
  <c r="D47" i="39"/>
  <c r="E47" i="41" l="1"/>
  <c r="F47" i="41"/>
  <c r="G47" i="41"/>
  <c r="H47" i="41"/>
  <c r="I47" i="41"/>
  <c r="J47" i="41"/>
  <c r="K47" i="41"/>
  <c r="D47" i="41"/>
  <c r="E47" i="40"/>
  <c r="F47" i="40"/>
  <c r="G47" i="40"/>
  <c r="H47" i="40"/>
  <c r="I47" i="40"/>
  <c r="J47" i="40"/>
  <c r="K47" i="40"/>
  <c r="D47" i="40"/>
  <c r="D33" i="41" l="1"/>
  <c r="E33" i="41"/>
  <c r="F33" i="41"/>
  <c r="G33" i="41"/>
  <c r="H33" i="41"/>
  <c r="I33" i="41"/>
  <c r="J33" i="41"/>
  <c r="K33" i="41"/>
  <c r="E49" i="39" l="1"/>
  <c r="F49" i="39"/>
  <c r="G49" i="39"/>
  <c r="H49" i="39"/>
  <c r="I49" i="39"/>
  <c r="J49" i="39"/>
  <c r="K49" i="39"/>
  <c r="D49" i="39"/>
  <c r="E45" i="39"/>
  <c r="F45" i="39"/>
  <c r="G45" i="39"/>
  <c r="H45" i="39"/>
  <c r="I45" i="39"/>
  <c r="J45" i="39"/>
  <c r="K45" i="39"/>
  <c r="D45" i="39"/>
  <c r="E43" i="39"/>
  <c r="F43" i="39"/>
  <c r="G43" i="39"/>
  <c r="H43" i="39"/>
  <c r="I43" i="39"/>
  <c r="J43" i="39"/>
  <c r="K43" i="39"/>
  <c r="D43" i="39"/>
  <c r="E41" i="39"/>
  <c r="F41" i="39"/>
  <c r="G41" i="39"/>
  <c r="H41" i="39"/>
  <c r="I41" i="39"/>
  <c r="J41" i="39"/>
  <c r="K41" i="39"/>
  <c r="D41" i="39"/>
  <c r="E39" i="39"/>
  <c r="F39" i="39"/>
  <c r="G39" i="39"/>
  <c r="H39" i="39"/>
  <c r="I39" i="39"/>
  <c r="J39" i="39"/>
  <c r="K39" i="39"/>
  <c r="D39" i="39"/>
  <c r="E37" i="39"/>
  <c r="D37" i="39"/>
  <c r="E35" i="39"/>
  <c r="F35" i="39"/>
  <c r="G35" i="39"/>
  <c r="H35" i="39"/>
  <c r="I35" i="39"/>
  <c r="J35" i="39"/>
  <c r="K35" i="39"/>
  <c r="D35" i="39"/>
  <c r="E33" i="39"/>
  <c r="F33" i="39"/>
  <c r="G33" i="39"/>
  <c r="H33" i="39"/>
  <c r="I33" i="39"/>
  <c r="J33" i="39"/>
  <c r="K33" i="39"/>
  <c r="D33" i="39"/>
  <c r="E31" i="39"/>
  <c r="F31" i="39"/>
  <c r="G31" i="39"/>
  <c r="H31" i="39"/>
  <c r="I31" i="39"/>
  <c r="J31" i="39"/>
  <c r="K31" i="39"/>
  <c r="D31" i="39"/>
  <c r="E29" i="39"/>
  <c r="F29" i="39"/>
  <c r="G29" i="39"/>
  <c r="H29" i="39"/>
  <c r="I29" i="39"/>
  <c r="J29" i="39"/>
  <c r="K29" i="39"/>
  <c r="D29" i="39"/>
  <c r="E27" i="39"/>
  <c r="F27" i="39"/>
  <c r="G27" i="39"/>
  <c r="H27" i="39"/>
  <c r="I27" i="39"/>
  <c r="J27" i="39"/>
  <c r="K27" i="39"/>
  <c r="D27" i="39"/>
  <c r="E25" i="39"/>
  <c r="F25" i="39"/>
  <c r="G25" i="39"/>
  <c r="H25" i="39"/>
  <c r="I25" i="39"/>
  <c r="J25" i="39"/>
  <c r="K25" i="39"/>
  <c r="D25" i="39"/>
  <c r="E23" i="39"/>
  <c r="F23" i="39"/>
  <c r="G23" i="39"/>
  <c r="H23" i="39"/>
  <c r="I23" i="39"/>
  <c r="J23" i="39"/>
  <c r="K23" i="39"/>
  <c r="D23" i="39"/>
  <c r="E21" i="39"/>
  <c r="F21" i="39"/>
  <c r="G21" i="39"/>
  <c r="H21" i="39"/>
  <c r="I21" i="39"/>
  <c r="J21" i="39"/>
  <c r="K21" i="39"/>
  <c r="D21" i="39"/>
  <c r="E19" i="39"/>
  <c r="F19" i="39"/>
  <c r="G19" i="39"/>
  <c r="H19" i="39"/>
  <c r="I19" i="39"/>
  <c r="J19" i="39"/>
  <c r="K19" i="39"/>
  <c r="D19" i="39"/>
  <c r="E17" i="39"/>
  <c r="F17" i="39"/>
  <c r="G17" i="39"/>
  <c r="H17" i="39"/>
  <c r="I17" i="39"/>
  <c r="J17" i="39"/>
  <c r="K17" i="39"/>
  <c r="D17" i="39"/>
  <c r="E15" i="39"/>
  <c r="F15" i="39"/>
  <c r="G15" i="39"/>
  <c r="H15" i="39"/>
  <c r="I15" i="39"/>
  <c r="J15" i="39"/>
  <c r="K15" i="39"/>
  <c r="D15" i="39"/>
  <c r="E13" i="39"/>
  <c r="F13" i="39"/>
  <c r="G13" i="39"/>
  <c r="H13" i="39"/>
  <c r="I13" i="39"/>
  <c r="J13" i="39"/>
  <c r="K13" i="39"/>
  <c r="D13" i="39"/>
  <c r="E11" i="39"/>
  <c r="F11" i="39"/>
  <c r="G11" i="39"/>
  <c r="H11" i="39"/>
  <c r="I11" i="39"/>
  <c r="J11" i="39"/>
  <c r="K11" i="39"/>
  <c r="D11" i="39"/>
  <c r="E9" i="39"/>
  <c r="F9" i="39"/>
  <c r="G9" i="39"/>
  <c r="H9" i="39"/>
  <c r="I9" i="39"/>
  <c r="J9" i="39"/>
  <c r="K9" i="39"/>
  <c r="D9" i="39"/>
  <c r="E7" i="39" l="1"/>
  <c r="F7" i="39"/>
  <c r="G7" i="39"/>
  <c r="H7" i="39"/>
  <c r="I7" i="39"/>
  <c r="J7" i="39"/>
  <c r="K7" i="39"/>
  <c r="D7" i="39"/>
  <c r="E49" i="40"/>
  <c r="F49" i="40"/>
  <c r="G49" i="40"/>
  <c r="H49" i="40"/>
  <c r="I49" i="40"/>
  <c r="J49" i="40"/>
  <c r="K49" i="40"/>
  <c r="D49" i="40"/>
  <c r="E45" i="40"/>
  <c r="F45" i="40"/>
  <c r="G45" i="40"/>
  <c r="H45" i="40"/>
  <c r="I45" i="40"/>
  <c r="J45" i="40"/>
  <c r="K45" i="40"/>
  <c r="D45" i="40"/>
  <c r="E43" i="40"/>
  <c r="F43" i="40"/>
  <c r="G43" i="40"/>
  <c r="H43" i="40"/>
  <c r="I43" i="40"/>
  <c r="J43" i="40"/>
  <c r="K43" i="40"/>
  <c r="D43" i="40"/>
  <c r="E41" i="40"/>
  <c r="F41" i="40"/>
  <c r="G41" i="40"/>
  <c r="H41" i="40"/>
  <c r="I41" i="40"/>
  <c r="J41" i="40"/>
  <c r="K41" i="40"/>
  <c r="D41" i="40"/>
  <c r="E39" i="40"/>
  <c r="F39" i="40"/>
  <c r="G39" i="40"/>
  <c r="H39" i="40"/>
  <c r="I39" i="40"/>
  <c r="J39" i="40"/>
  <c r="K39" i="40"/>
  <c r="D39" i="40"/>
  <c r="E37" i="40"/>
  <c r="D37" i="40"/>
  <c r="E33" i="40"/>
  <c r="F33" i="40"/>
  <c r="G33" i="40"/>
  <c r="H33" i="40"/>
  <c r="I33" i="40"/>
  <c r="J33" i="40"/>
  <c r="K33" i="40"/>
  <c r="D33" i="40"/>
  <c r="E31" i="40"/>
  <c r="F31" i="40"/>
  <c r="G31" i="40"/>
  <c r="H31" i="40"/>
  <c r="I31" i="40"/>
  <c r="J31" i="40"/>
  <c r="K31" i="40"/>
  <c r="D31" i="40"/>
  <c r="E29" i="40"/>
  <c r="F29" i="40"/>
  <c r="G29" i="40"/>
  <c r="H29" i="40"/>
  <c r="I29" i="40"/>
  <c r="J29" i="40"/>
  <c r="K29" i="40"/>
  <c r="D29" i="40"/>
  <c r="E25" i="40"/>
  <c r="F25" i="40"/>
  <c r="G25" i="40"/>
  <c r="H25" i="40"/>
  <c r="I25" i="40"/>
  <c r="J25" i="40"/>
  <c r="K25" i="40"/>
  <c r="E27" i="40"/>
  <c r="F27" i="40"/>
  <c r="G27" i="40"/>
  <c r="H27" i="40"/>
  <c r="I27" i="40"/>
  <c r="J27" i="40"/>
  <c r="K27" i="40"/>
  <c r="D27" i="40"/>
  <c r="D25" i="40"/>
  <c r="E23" i="40"/>
  <c r="F23" i="40"/>
  <c r="G23" i="40"/>
  <c r="H23" i="40"/>
  <c r="I23" i="40"/>
  <c r="J23" i="40"/>
  <c r="K23" i="40"/>
  <c r="D23" i="40"/>
  <c r="E21" i="40"/>
  <c r="F21" i="40"/>
  <c r="G21" i="40"/>
  <c r="H21" i="40"/>
  <c r="I21" i="40"/>
  <c r="J21" i="40"/>
  <c r="K21" i="40"/>
  <c r="D21" i="40"/>
  <c r="E19" i="40"/>
  <c r="F19" i="40"/>
  <c r="G19" i="40"/>
  <c r="H19" i="40"/>
  <c r="I19" i="40"/>
  <c r="J19" i="40"/>
  <c r="K19" i="40"/>
  <c r="D19" i="40"/>
  <c r="E17" i="40"/>
  <c r="F17" i="40"/>
  <c r="G17" i="40"/>
  <c r="H17" i="40"/>
  <c r="I17" i="40"/>
  <c r="J17" i="40"/>
  <c r="K17" i="40"/>
  <c r="D17" i="40"/>
  <c r="E15" i="40"/>
  <c r="F15" i="40"/>
  <c r="G15" i="40"/>
  <c r="H15" i="40"/>
  <c r="I15" i="40"/>
  <c r="J15" i="40"/>
  <c r="K15" i="40"/>
  <c r="D15" i="40"/>
  <c r="E13" i="40"/>
  <c r="F13" i="40"/>
  <c r="G13" i="40"/>
  <c r="H13" i="40"/>
  <c r="I13" i="40"/>
  <c r="J13" i="40"/>
  <c r="K13" i="40"/>
  <c r="D13" i="40"/>
  <c r="E11" i="40"/>
  <c r="F11" i="40"/>
  <c r="G11" i="40"/>
  <c r="H11" i="40"/>
  <c r="I11" i="40"/>
  <c r="J11" i="40"/>
  <c r="K11" i="40"/>
  <c r="D11" i="40"/>
  <c r="E9" i="40"/>
  <c r="F9" i="40"/>
  <c r="G9" i="40"/>
  <c r="H9" i="40"/>
  <c r="I9" i="40"/>
  <c r="J9" i="40"/>
  <c r="K9" i="40"/>
  <c r="D9" i="40"/>
  <c r="E7" i="40"/>
  <c r="F7" i="40"/>
  <c r="G7" i="40"/>
  <c r="H7" i="40"/>
  <c r="I7" i="40"/>
  <c r="J7" i="40"/>
  <c r="K7" i="40"/>
  <c r="D7" i="40"/>
  <c r="E49" i="41"/>
  <c r="F49" i="41"/>
  <c r="G49" i="41"/>
  <c r="H49" i="41"/>
  <c r="I49" i="41"/>
  <c r="J49" i="41"/>
  <c r="K49" i="41"/>
  <c r="D49" i="41"/>
  <c r="E45" i="41"/>
  <c r="F45" i="41"/>
  <c r="G45" i="41"/>
  <c r="H45" i="41"/>
  <c r="I45" i="41"/>
  <c r="J45" i="41"/>
  <c r="K45" i="41"/>
  <c r="D45" i="41"/>
  <c r="E43" i="41"/>
  <c r="F43" i="41"/>
  <c r="G43" i="41"/>
  <c r="H43" i="41"/>
  <c r="I43" i="41"/>
  <c r="J43" i="41"/>
  <c r="K43" i="41"/>
  <c r="D43" i="41"/>
  <c r="E41" i="41"/>
  <c r="F41" i="41"/>
  <c r="G41" i="41"/>
  <c r="H41" i="41"/>
  <c r="I41" i="41"/>
  <c r="J41" i="41"/>
  <c r="K41" i="41"/>
  <c r="D41" i="41"/>
  <c r="E39" i="41"/>
  <c r="F39" i="41"/>
  <c r="G39" i="41"/>
  <c r="H39" i="41"/>
  <c r="I39" i="41"/>
  <c r="J39" i="41"/>
  <c r="K39" i="41"/>
  <c r="D39" i="41"/>
  <c r="E37" i="41"/>
  <c r="F37" i="41"/>
  <c r="G37" i="41"/>
  <c r="H37" i="41"/>
  <c r="I37" i="41"/>
  <c r="J37" i="41"/>
  <c r="K37" i="41"/>
  <c r="D37" i="41"/>
  <c r="E35" i="41"/>
  <c r="F35" i="41"/>
  <c r="G35" i="41"/>
  <c r="H35" i="41"/>
  <c r="I35" i="41"/>
  <c r="J35" i="41"/>
  <c r="K35" i="41"/>
  <c r="D35" i="41"/>
  <c r="E31" i="41"/>
  <c r="F31" i="41"/>
  <c r="G31" i="41"/>
  <c r="H31" i="41"/>
  <c r="I31" i="41"/>
  <c r="J31" i="41"/>
  <c r="K31" i="41"/>
  <c r="D31" i="41"/>
  <c r="E29" i="41"/>
  <c r="F29" i="41"/>
  <c r="G29" i="41"/>
  <c r="H29" i="41"/>
  <c r="I29" i="41"/>
  <c r="J29" i="41"/>
  <c r="K29" i="41"/>
  <c r="D29" i="41"/>
  <c r="E27" i="41"/>
  <c r="F27" i="41"/>
  <c r="G27" i="41"/>
  <c r="H27" i="41"/>
  <c r="I27" i="41"/>
  <c r="J27" i="41"/>
  <c r="K27" i="41"/>
  <c r="D27" i="41"/>
  <c r="E25" i="41"/>
  <c r="F25" i="41"/>
  <c r="G25" i="41"/>
  <c r="H25" i="41"/>
  <c r="I25" i="41"/>
  <c r="J25" i="41"/>
  <c r="K25" i="41"/>
  <c r="D25" i="41"/>
  <c r="E23" i="41"/>
  <c r="F23" i="41"/>
  <c r="G23" i="41"/>
  <c r="H23" i="41"/>
  <c r="I23" i="41"/>
  <c r="J23" i="41"/>
  <c r="K23" i="41"/>
  <c r="D23" i="41"/>
  <c r="E21" i="41"/>
  <c r="F21" i="41"/>
  <c r="G21" i="41"/>
  <c r="H21" i="41"/>
  <c r="I21" i="41"/>
  <c r="J21" i="41"/>
  <c r="K21" i="41"/>
  <c r="D21" i="41"/>
  <c r="E19" i="41"/>
  <c r="F19" i="41"/>
  <c r="G19" i="41"/>
  <c r="H19" i="41"/>
  <c r="I19" i="41"/>
  <c r="J19" i="41"/>
  <c r="K19" i="41"/>
  <c r="D19" i="41"/>
  <c r="E17" i="41"/>
  <c r="F17" i="41"/>
  <c r="G17" i="41"/>
  <c r="H17" i="41"/>
  <c r="I17" i="41"/>
  <c r="J17" i="41"/>
  <c r="K17" i="41"/>
  <c r="D17" i="41"/>
  <c r="E15" i="41"/>
  <c r="F15" i="41"/>
  <c r="G15" i="41"/>
  <c r="H15" i="41"/>
  <c r="I15" i="41"/>
  <c r="J15" i="41"/>
  <c r="K15" i="41"/>
  <c r="D15" i="41"/>
  <c r="E13" i="41"/>
  <c r="F13" i="41"/>
  <c r="G13" i="41"/>
  <c r="H13" i="41"/>
  <c r="I13" i="41"/>
  <c r="J13" i="41"/>
  <c r="K13" i="41"/>
  <c r="D13" i="41"/>
  <c r="E11" i="41"/>
  <c r="F11" i="41"/>
  <c r="G11" i="41"/>
  <c r="H11" i="41"/>
  <c r="I11" i="41"/>
  <c r="J11" i="41"/>
  <c r="K11" i="41"/>
  <c r="D11" i="41"/>
  <c r="E7" i="41"/>
  <c r="F7" i="41"/>
  <c r="G7" i="41"/>
  <c r="H7" i="41"/>
  <c r="I7" i="41"/>
  <c r="J7" i="41"/>
  <c r="K7" i="41"/>
  <c r="D7" i="41"/>
  <c r="E9" i="35" l="1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6" i="35"/>
</calcChain>
</file>

<file path=xl/sharedStrings.xml><?xml version="1.0" encoding="utf-8"?>
<sst xmlns="http://schemas.openxmlformats.org/spreadsheetml/2006/main" count="936" uniqueCount="276">
  <si>
    <t>ŽUPANIJA</t>
  </si>
  <si>
    <t>Total</t>
  </si>
  <si>
    <t>Onkologija i radioterapija</t>
  </si>
  <si>
    <t>Dermatologija i venerologija</t>
  </si>
  <si>
    <t>Fizikalna medicina i rehabilitacija</t>
  </si>
  <si>
    <t>Neurologija</t>
  </si>
  <si>
    <t>Psihijatrija</t>
  </si>
  <si>
    <t>Pedijatrija</t>
  </si>
  <si>
    <t>Dječja kirurgija</t>
  </si>
  <si>
    <t>Neurokirurgija</t>
  </si>
  <si>
    <t>- Neurosurgery</t>
  </si>
  <si>
    <t>Maksilofacijalna kirurgija</t>
  </si>
  <si>
    <t>Urologija</t>
  </si>
  <si>
    <t>Ginekologija i opstetricija</t>
  </si>
  <si>
    <t>Ukupno</t>
  </si>
  <si>
    <t>Interna medicina</t>
  </si>
  <si>
    <t>S  P  E  C  I  A  L  T  Y</t>
  </si>
  <si>
    <t>Internal medicine</t>
  </si>
  <si>
    <t>Neurology</t>
  </si>
  <si>
    <t>Zabok</t>
  </si>
  <si>
    <t xml:space="preserve">Sisačko-moslavačka </t>
  </si>
  <si>
    <t>Sisak</t>
  </si>
  <si>
    <t>Karlovac</t>
  </si>
  <si>
    <t>Ogulin</t>
  </si>
  <si>
    <t>Varaždin</t>
  </si>
  <si>
    <t xml:space="preserve">Koprivničko-križevačka </t>
  </si>
  <si>
    <t>Koprivnica</t>
  </si>
  <si>
    <t>Bjelovar</t>
  </si>
  <si>
    <t>Primorsko-goranska</t>
  </si>
  <si>
    <t>Gospić</t>
  </si>
  <si>
    <t>Virovitica</t>
  </si>
  <si>
    <t>Požega</t>
  </si>
  <si>
    <t>Slavonski Brod</t>
  </si>
  <si>
    <t>Zadar</t>
  </si>
  <si>
    <t>Našice</t>
  </si>
  <si>
    <t>Šibenik</t>
  </si>
  <si>
    <t>Knin</t>
  </si>
  <si>
    <t>Vinkovci</t>
  </si>
  <si>
    <t>Vukovar</t>
  </si>
  <si>
    <t>Pula</t>
  </si>
  <si>
    <t>Čakovec</t>
  </si>
  <si>
    <t>Krapinsko-zagorska</t>
  </si>
  <si>
    <t>Sisačko-moslavačka</t>
  </si>
  <si>
    <t>Karlovačka</t>
  </si>
  <si>
    <t>Ličko-senjska</t>
  </si>
  <si>
    <t>Zadarska</t>
  </si>
  <si>
    <t>Osječko-baranjska</t>
  </si>
  <si>
    <t>Splitsko-dalmatinska</t>
  </si>
  <si>
    <t>ORL</t>
  </si>
  <si>
    <t>Pediatrics</t>
  </si>
  <si>
    <t>Pediatric surgery</t>
  </si>
  <si>
    <t>Urology</t>
  </si>
  <si>
    <t>Ophthalmology</t>
  </si>
  <si>
    <t>Opća kirurgija</t>
  </si>
  <si>
    <t>KBC Sestre milosrdnice</t>
  </si>
  <si>
    <t>KB Dubrava</t>
  </si>
  <si>
    <t>KB Merkur</t>
  </si>
  <si>
    <t>KB Sveti Duh</t>
  </si>
  <si>
    <t>Klinika Vrapče</t>
  </si>
  <si>
    <t>Klinika za dječje bolesti</t>
  </si>
  <si>
    <t>KBC Rijeka</t>
  </si>
  <si>
    <t>KBC Split</t>
  </si>
  <si>
    <t>KBC Osijek</t>
  </si>
  <si>
    <t>KBC Zagreb</t>
  </si>
  <si>
    <t>days</t>
  </si>
  <si>
    <t>Ortopedija i traumatologija</t>
  </si>
  <si>
    <t>Psihijatrijska bolnica Ugljan</t>
  </si>
  <si>
    <t>Psihijatrijska bolnica Lopača</t>
  </si>
  <si>
    <t>Anesteziologija i reanimatologija</t>
  </si>
  <si>
    <t>Opća Kirurgija</t>
  </si>
  <si>
    <t>Oftalmologija i optometrija</t>
  </si>
  <si>
    <t>Specialty</t>
  </si>
  <si>
    <t>Broj dana liječenja</t>
  </si>
  <si>
    <t>Prosječna dužina liječenja</t>
  </si>
  <si>
    <t>Average length of treatment</t>
  </si>
  <si>
    <t>Infektologija</t>
  </si>
  <si>
    <t>Anesteziologija i reanimacija</t>
  </si>
  <si>
    <t>dani</t>
  </si>
  <si>
    <t>County / Location</t>
  </si>
  <si>
    <t>Infectology</t>
  </si>
  <si>
    <t>Psychiatry</t>
  </si>
  <si>
    <t>HRVATSKA</t>
  </si>
  <si>
    <t xml:space="preserve">Karlovačka  </t>
  </si>
  <si>
    <t xml:space="preserve">Varaždinska  </t>
  </si>
  <si>
    <t xml:space="preserve">Bjelovarsko-bilogorska  </t>
  </si>
  <si>
    <t xml:space="preserve">Virovitičko-podravska  </t>
  </si>
  <si>
    <t xml:space="preserve">Požeško-slavonska  </t>
  </si>
  <si>
    <t xml:space="preserve">Brodsko-posavska  </t>
  </si>
  <si>
    <t xml:space="preserve">Zadarska  </t>
  </si>
  <si>
    <t xml:space="preserve">Šibensko-kninska  </t>
  </si>
  <si>
    <t xml:space="preserve">Vukovarsko-srijemska  </t>
  </si>
  <si>
    <t xml:space="preserve">Istarska </t>
  </si>
  <si>
    <t xml:space="preserve">Međimurska  </t>
  </si>
  <si>
    <t>Grad Zagreb</t>
  </si>
  <si>
    <t>Kl. Za infektivne bolesti</t>
  </si>
  <si>
    <t>Klinika Magdalena</t>
  </si>
  <si>
    <t>Primorsko - goranska</t>
  </si>
  <si>
    <t xml:space="preserve">Osječko-baranjska  </t>
  </si>
  <si>
    <t> Neurosurgery</t>
  </si>
  <si>
    <t xml:space="preserve">Total </t>
  </si>
  <si>
    <t>Dječja bolnica „Srebrnjak“</t>
  </si>
  <si>
    <t>SB za plućne bolesti „Rockefellerova“</t>
  </si>
  <si>
    <t>SB za medicinsku rehabilitaciju Krapinske toplice</t>
  </si>
  <si>
    <t>Neuropsihijatrijska bolnica "Dr I. Barbot" Popovača</t>
  </si>
  <si>
    <t>Bolnica za produženo liječenje Duga Resa</t>
  </si>
  <si>
    <t>SB za ortopediju Biograd n/m</t>
  </si>
  <si>
    <t>SB za zaštitu djece s neurorazvojnim i motoričkim smetnjama</t>
  </si>
  <si>
    <t>Psihijatrijska bolnica za djecu i mladež</t>
  </si>
  <si>
    <t>General surgery</t>
  </si>
  <si>
    <t>Othorhinolaringology</t>
  </si>
  <si>
    <t>Anesthesiology and resuscitation</t>
  </si>
  <si>
    <t>- Maxillofacial surgery</t>
  </si>
  <si>
    <t xml:space="preserve">Opća kirurgija </t>
  </si>
  <si>
    <t>Kl. za infektivne bolesti</t>
  </si>
  <si>
    <t>Maxillofacial surgery</t>
  </si>
  <si>
    <t>Otorhinolaryngology</t>
  </si>
  <si>
    <t>SKUPINA  BOLESTI-STANJA</t>
  </si>
  <si>
    <t>UKUPNO</t>
  </si>
  <si>
    <t>1-4</t>
  </si>
  <si>
    <t>5-9</t>
  </si>
  <si>
    <t>10-19</t>
  </si>
  <si>
    <t>DISEASE OR CONDITION GROUP</t>
  </si>
  <si>
    <t>TOTAL</t>
  </si>
  <si>
    <t>I</t>
  </si>
  <si>
    <t xml:space="preserve">Zarazne i parazitarne bolesti </t>
  </si>
  <si>
    <t>Infectious and parasitic diseases</t>
  </si>
  <si>
    <t>%</t>
  </si>
  <si>
    <t>II</t>
  </si>
  <si>
    <t>Novotvorine</t>
  </si>
  <si>
    <t>Neoplasms</t>
  </si>
  <si>
    <t>III</t>
  </si>
  <si>
    <t>Bolesti krvi i krvotvornog sustava te određene bolesti imunološkog sustava</t>
  </si>
  <si>
    <t>IV</t>
  </si>
  <si>
    <t>Endokrine bolesti, bolesti prehrane i metabolizma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</si>
  <si>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</si>
  <si>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</si>
  <si>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</si>
  <si>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</si>
  <si>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</si>
  <si>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</si>
  <si>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</si>
  <si>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</si>
  <si>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</si>
  <si>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</si>
  <si>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</si>
  <si>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</si>
  <si>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</si>
  <si>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</si>
  <si>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</si>
  <si>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</si>
  <si>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</si>
  <si>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</si>
  <si>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</si>
  <si>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</si>
  <si>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</si>
  <si>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</si>
  <si>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</si>
  <si>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</si>
  <si>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</si>
  <si>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</si>
  <si>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</si>
  <si>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</si>
  <si>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</si>
  <si>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</si>
  <si>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</si>
  <si>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</si>
  <si>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</si>
  <si>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</si>
  <si>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</si>
  <si>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</si>
  <si>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</si>
  <si>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</si>
  <si>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</si>
  <si>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</si>
  <si>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</si>
  <si>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</si>
  <si>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</si>
  <si>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</si>
  <si>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</si>
  <si>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t>Mentalni poremećaji i poremećaji ponašanja</t>
  </si>
  <si>
    <t>Pakrac</t>
  </si>
  <si>
    <t>Nova Gradiška</t>
  </si>
  <si>
    <t>Nuklearna medicina</t>
  </si>
  <si>
    <t>- Nuclear medicine</t>
  </si>
  <si>
    <t>Nuclear medicine</t>
  </si>
  <si>
    <t>SB Nemec</t>
  </si>
  <si>
    <t>SB Sv. Rafael</t>
  </si>
  <si>
    <t>Physical medicine and rehabilitation</t>
  </si>
  <si>
    <t>Dermatology and venerology</t>
  </si>
  <si>
    <t xml:space="preserve"> Onkologija   i radioterapija</t>
  </si>
  <si>
    <t xml:space="preserve">Infektologija  </t>
  </si>
  <si>
    <t>SB Opatija</t>
  </si>
  <si>
    <t>Resuscitation and anesthesia</t>
  </si>
  <si>
    <t>Dubrovačko-neretvanska</t>
  </si>
  <si>
    <t>Dubrovnik</t>
  </si>
  <si>
    <t>XXII</t>
  </si>
  <si>
    <t>Codes for special purposes  </t>
  </si>
  <si>
    <t>Šifre za posebne namjene</t>
  </si>
  <si>
    <t>20-44</t>
  </si>
  <si>
    <t>45-64</t>
  </si>
  <si>
    <t>65 i više</t>
  </si>
  <si>
    <t>65+</t>
  </si>
  <si>
    <t>Psihijatrijska bolnica Insula</t>
  </si>
  <si>
    <t>Klinika "Sveti Ivan"</t>
  </si>
  <si>
    <t>SB Medico</t>
  </si>
  <si>
    <t>LJETOPIS 2023.G.</t>
  </si>
  <si>
    <t>SB Agram</t>
  </si>
  <si>
    <t>SB Podobnik</t>
  </si>
  <si>
    <t>Dnevne bolnice</t>
  </si>
  <si>
    <t>(Hospital Day Care)</t>
  </si>
  <si>
    <t>Djelatnosti</t>
  </si>
  <si>
    <t>No.of arrivals</t>
  </si>
  <si>
    <t>No. of treatment days</t>
  </si>
  <si>
    <t>Broj dolazaka*</t>
  </si>
  <si>
    <t>NAPOMENA: Zabilježen je svaki dolazak bolesnika na liječenje i skrb u dnevnu bolnicu i zbog istog slučaja tijekom kalendarske godine</t>
  </si>
  <si>
    <t>D J E L A T N O S T I</t>
  </si>
  <si>
    <t>NAPOMENA: * Zabilježen je svaki dolazak bolesnika na liječenje i skrb u dnevnu bolnicu i zbog istog slučaja tijekom kalendarske godine</t>
  </si>
  <si>
    <t>Izvor podataka:  Hrvatski zavod za javno zdravstvo, baza hospitalizacija (JZ-BSO)  2023.g. (dnevna bolnica)</t>
  </si>
  <si>
    <t>Hospital day care and day care surgery - number of arrivals and number of treatment days by specialty in Croatia 2023</t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</si>
  <si>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1.</t>
    </r>
  </si>
  <si>
    <r>
      <t>DNEVNA BOLNICA I JEDNODNEVNA KIRURGIJA - BROJ DOLAZAKA ZBOG LIJEČENJA I SKRBI TE BROJ DANA LIJEČENJA PO DJELATNOSTIMA U HRVATSKOJ U 2023. GODINI</t>
    </r>
    <r>
      <rPr>
        <i/>
        <sz val="10"/>
        <rFont val="Calibri"/>
        <family val="2"/>
        <charset val="238"/>
        <scheme val="minor"/>
      </rPr>
      <t xml:space="preserve"> -  </t>
    </r>
  </si>
  <si>
    <r>
      <t>- Total</t>
    </r>
    <r>
      <rPr>
        <b/>
        <sz val="10"/>
        <rFont val="Calibri"/>
        <family val="2"/>
        <charset val="238"/>
        <scheme val="minor"/>
      </rPr>
      <t> </t>
    </r>
  </si>
  <si>
    <t>- Internal medicine</t>
  </si>
  <si>
    <t>- Infectiology</t>
  </si>
  <si>
    <t>- Oncology and radiology</t>
  </si>
  <si>
    <t>- Dermatovenereology</t>
  </si>
  <si>
    <t>- Physical medicine and rehabilitation</t>
  </si>
  <si>
    <t>- Neurology</t>
  </si>
  <si>
    <t>- Psychiatry</t>
  </si>
  <si>
    <t>- Pediatrics</t>
  </si>
  <si>
    <t>- General surgery</t>
  </si>
  <si>
    <t>- Pediatric surgery</t>
  </si>
  <si>
    <t>- Urology</t>
  </si>
  <si>
    <t>- Orthoped. and traumatology</t>
  </si>
  <si>
    <t>- Otorhinolaryngology</t>
  </si>
  <si>
    <t>- Ophthalmology</t>
  </si>
  <si>
    <t>- Gynecology and obstetrics</t>
  </si>
  <si>
    <t>- Anesthesiology &amp; resuscitation</t>
  </si>
  <si>
    <t>Hospital day care and day care surgery in general hospitals - number of arrivals and number of treatment days by specialty and county in Croatia 2023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</si>
  <si>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2/I.</t>
    </r>
  </si>
  <si>
    <r>
      <t xml:space="preserve">DNEVNA BOLNICA I JEDNODNEVNA KIRURGIJA U OPĆIM BOLNICAMA  - BROJ DOLAZAKA ZBOG LIJEČENJA I SKRBI TE BROJ DANA LIJEČENJA PO DJELATNOSTIMA I ŽUPANIJAMA U HRVATSKOJ U 2023. GODINI - </t>
    </r>
    <r>
      <rPr>
        <i/>
        <sz val="10"/>
        <rFont val="Calibri"/>
        <family val="2"/>
        <charset val="238"/>
        <scheme val="minor"/>
      </rPr>
      <t xml:space="preserve"> </t>
    </r>
  </si>
  <si>
    <t>br. dolazaka*</t>
  </si>
  <si>
    <t>br. dolazaka</t>
  </si>
  <si>
    <t>No. of arrivals</t>
  </si>
  <si>
    <t>Dermatovenereology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</si>
  <si>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2/II.</t>
    </r>
  </si>
  <si>
    <t>Paediatrics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</si>
  <si>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2/III.</t>
    </r>
  </si>
  <si>
    <t>Orthopaedics and traumatology</t>
  </si>
  <si>
    <t>Gynaecology and obstetrics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</si>
  <si>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3/I.</t>
    </r>
  </si>
  <si>
    <r>
      <t>DNEVNA BOLNICA I JEDNODNEVNA KIRURGIJA  U KLINIKAMA, KLINIČKIM BOLNICAMA I KLINIČKIM BOLNIČKIM CENTRIMA  -  BROJ DOLAZAKA ZBOG LIJEČENJA I SKRBI TE BROJ DANA LIJEČENJA PO DJELATNOSTIMA I ŽUPANIJAMA U HRVATSKOJ U 2023. -</t>
    </r>
    <r>
      <rPr>
        <i/>
        <sz val="10"/>
        <rFont val="Calibri"/>
        <family val="2"/>
        <charset val="238"/>
        <scheme val="minor"/>
      </rPr>
      <t xml:space="preserve"> </t>
    </r>
  </si>
  <si>
    <t>Oncology and radiology</t>
  </si>
  <si>
    <t>Infectiology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</si>
  <si>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</si>
  <si>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3/III.</t>
    </r>
  </si>
  <si>
    <t>Hospital day care and day care surgery in clinics, clinical hospitals and clinical teaching hospitals - number of arrivals and number of treatment days by specialty and county in Croatia, 2023</t>
  </si>
  <si>
    <t>Hospital day care and day care surgery in special hospitals and health resorts  - number of arrivals and number of treatment days by specialty and county in Croatia, 2023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</si>
  <si>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4/I.</t>
    </r>
  </si>
  <si>
    <r>
      <t xml:space="preserve">DNEVNA BOLNICA I JEDNODNEVNA KIRURGIJA  U SPECIJALNIM BOLNICAMA  I LJEČILIŠTIMA  - BROJ DOLAZAKA ZBOG LIJEČENJA I SKRBI TE BROJ DANA LIJEČENJA PO DJELATNOSTIMA I ŽUPANIJAMA U HRVATSKOJ U 2023. GODINI </t>
    </r>
    <r>
      <rPr>
        <i/>
        <sz val="10"/>
        <rFont val="Calibri"/>
        <family val="2"/>
        <charset val="238"/>
        <scheme val="minor"/>
      </rPr>
      <t xml:space="preserve">- 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</si>
  <si>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4/II.</t>
    </r>
  </si>
  <si>
    <t xml:space="preserve">UZROCI LIJEČENJA U DNEVNIM BOLNICAMA I JEDNODNEVNOJ KIRURGIJI  PO DOBNIM SKUPINAMA TE SKUPINAMA BOLESTI (MKB 10) U  HRVATSKOJ 2023. GODINE - UKUPNO - </t>
  </si>
  <si>
    <t>Causes of treatment in hospital day care and day care surgery  by age and disease groups (ICD 10) in Croatian 2023- TOTAL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</si>
  <si>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5/I.</t>
    </r>
  </si>
  <si>
    <r>
      <t xml:space="preserve">Dobna grupa </t>
    </r>
    <r>
      <rPr>
        <i/>
        <sz val="9"/>
        <rFont val="Calibri"/>
        <family val="2"/>
        <charset val="238"/>
        <scheme val="minor"/>
      </rPr>
      <t xml:space="preserve">– Age group </t>
    </r>
    <r>
      <rPr>
        <b/>
        <sz val="9"/>
        <rFont val="Calibri"/>
        <family val="2"/>
        <charset val="238"/>
        <scheme val="minor"/>
      </rPr>
      <t xml:space="preserve">(godina </t>
    </r>
    <r>
      <rPr>
        <i/>
        <sz val="9"/>
        <rFont val="Calibri"/>
        <family val="2"/>
        <charset val="238"/>
        <scheme val="minor"/>
      </rPr>
      <t>– years</t>
    </r>
    <r>
      <rPr>
        <b/>
        <sz val="9"/>
        <rFont val="Calibri"/>
        <family val="2"/>
        <charset val="238"/>
        <scheme val="minor"/>
      </rPr>
      <t>)</t>
    </r>
  </si>
  <si>
    <r>
      <t>Bolesti kože i potkožnog tkiva</t>
    </r>
    <r>
      <rPr>
        <sz val="9"/>
        <rFont val="Calibri"/>
        <family val="2"/>
        <charset val="238"/>
        <scheme val="minor"/>
      </rPr>
      <t xml:space="preserve"> </t>
    </r>
  </si>
  <si>
    <t>Diseases of the blood and blood-forming organs and certain disorders involving the immune mechanism</t>
  </si>
  <si>
    <t>Endocrine, nutritional and metabolic diseases</t>
  </si>
  <si>
    <t>Diseases of the eye and adnexa</t>
  </si>
  <si>
    <t>Diseases of the ear and mastoid process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</si>
  <si>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5/III.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</si>
  <si>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5/II.</t>
    </r>
  </si>
  <si>
    <t>Causes of treatment in hospital day care and day care surgery  by age and disease groups (ICD 10) in Croatian 2023 - MALE</t>
  </si>
  <si>
    <t xml:space="preserve">UZROCI LIJEČENJA U DNEVNIM BOLNICAMA I JEDNODNEVNOJ KIRURGIJI  PO DOBNIM SKUPINAMA TE SKUPINAMA BOLESTI (MKB 10) U  HRVATSKOJ 2023. GODINE - MUŠKARCI - </t>
  </si>
  <si>
    <t>Causes of treatment in hospital day care and day care surgery  by age and disease groups (ICD 10) in Croatian 2023- FEMALE</t>
  </si>
  <si>
    <t xml:space="preserve">UZROCI LIJEČENJA U DNEVNIM BOLNICAMA I JEDNODNEVNOJ KIRURGIJI  PO DOBNIM SKUPINAMA TE SKUPINAMA BOLESTI (MKB 10) U  HRVATSKOJ 2023. GODINE - ŽENE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</si>
</sst>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 indent="13"/>
    </xf>
    <xf numFmtId="0" fontId="10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7" fillId="0" borderId="0" xfId="0" applyNumberFormat="1" applyFont="1"/>
    <xf numFmtId="2" fontId="7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2" fontId="7" fillId="0" borderId="3" xfId="0" applyNumberFormat="1" applyFont="1" applyBorder="1"/>
    <xf numFmtId="3" fontId="9" fillId="0" borderId="0" xfId="0" applyNumberFormat="1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3" fontId="10" fillId="0" borderId="0" xfId="0" applyNumberFormat="1" applyFont="1"/>
    <xf numFmtId="2" fontId="10" fillId="0" borderId="0" xfId="0" applyNumberFormat="1" applyFont="1"/>
    <xf numFmtId="0" fontId="9" fillId="0" borderId="0" xfId="0" applyFont="1" applyAlignment="1"/>
    <xf numFmtId="49" fontId="8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2" fontId="10" fillId="0" borderId="3" xfId="0" applyNumberFormat="1" applyFont="1" applyBorder="1"/>
    <xf numFmtId="0" fontId="12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49" fontId="7" fillId="0" borderId="3" xfId="0" applyNumberFormat="1" applyFont="1" applyBorder="1"/>
    <xf numFmtId="3" fontId="7" fillId="0" borderId="3" xfId="0" applyNumberFormat="1" applyFont="1" applyBorder="1"/>
    <xf numFmtId="49" fontId="7" fillId="0" borderId="0" xfId="0" applyNumberFormat="1" applyFont="1"/>
    <xf numFmtId="3" fontId="7" fillId="0" borderId="0" xfId="0" applyNumberFormat="1" applyFont="1" applyBorder="1"/>
    <xf numFmtId="3" fontId="7" fillId="0" borderId="0" xfId="0" applyNumberFormat="1" applyFont="1" applyFill="1" applyBorder="1"/>
    <xf numFmtId="49" fontId="10" fillId="0" borderId="0" xfId="0" applyNumberFormat="1" applyFont="1" applyBorder="1"/>
    <xf numFmtId="3" fontId="10" fillId="0" borderId="0" xfId="0" applyNumberFormat="1" applyFont="1" applyBorder="1"/>
    <xf numFmtId="49" fontId="10" fillId="0" borderId="0" xfId="0" applyNumberFormat="1" applyFont="1"/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/>
    <xf numFmtId="49" fontId="7" fillId="0" borderId="0" xfId="0" applyNumberFormat="1" applyFont="1" applyFill="1"/>
    <xf numFmtId="0" fontId="9" fillId="0" borderId="0" xfId="0" applyFont="1" applyFill="1"/>
    <xf numFmtId="3" fontId="7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/>
    <xf numFmtId="3" fontId="7" fillId="0" borderId="0" xfId="0" applyNumberFormat="1" applyFont="1" applyFill="1" applyBorder="1" applyAlignment="1"/>
    <xf numFmtId="3" fontId="10" fillId="0" borderId="0" xfId="0" applyNumberFormat="1" applyFont="1" applyBorder="1" applyAlignment="1"/>
    <xf numFmtId="3" fontId="7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49" fontId="10" fillId="0" borderId="3" xfId="0" applyNumberFormat="1" applyFont="1" applyBorder="1"/>
    <xf numFmtId="3" fontId="10" fillId="0" borderId="3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3" fontId="1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Border="1"/>
    <xf numFmtId="3" fontId="9" fillId="0" borderId="0" xfId="1" applyNumberFormat="1" applyFont="1"/>
    <xf numFmtId="0" fontId="7" fillId="0" borderId="0" xfId="1" applyFont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3" xfId="1" applyFont="1" applyBorder="1" applyAlignment="1">
      <alignment horizontal="left" vertical="center" indent="10"/>
    </xf>
    <xf numFmtId="0" fontId="10" fillId="0" borderId="3" xfId="1" applyFont="1" applyBorder="1"/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10" fillId="0" borderId="0" xfId="1" applyFont="1"/>
    <xf numFmtId="3" fontId="7" fillId="0" borderId="0" xfId="1" applyNumberFormat="1" applyFont="1"/>
    <xf numFmtId="0" fontId="10" fillId="0" borderId="0" xfId="1" applyFont="1" applyBorder="1" applyAlignment="1">
      <alignment vertical="center"/>
    </xf>
    <xf numFmtId="3" fontId="10" fillId="0" borderId="0" xfId="1" applyNumberFormat="1" applyFont="1"/>
    <xf numFmtId="0" fontId="10" fillId="0" borderId="0" xfId="1" applyFont="1" applyBorder="1" applyAlignment="1">
      <alignment horizontal="left" vertical="center"/>
    </xf>
    <xf numFmtId="3" fontId="7" fillId="0" borderId="0" xfId="1" applyNumberFormat="1" applyFont="1" applyFill="1"/>
    <xf numFmtId="0" fontId="14" fillId="0" borderId="0" xfId="1" applyFont="1"/>
    <xf numFmtId="3" fontId="10" fillId="0" borderId="3" xfId="1" applyNumberFormat="1" applyFont="1" applyBorder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0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9" fillId="0" borderId="3" xfId="0" applyFont="1" applyBorder="1"/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Fill="1" applyBorder="1"/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0"/>
    </xf>
    <xf numFmtId="3" fontId="13" fillId="0" borderId="0" xfId="0" applyNumberFormat="1" applyFont="1"/>
    <xf numFmtId="3" fontId="13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8" fillId="0" borderId="2" xfId="0" applyFont="1" applyBorder="1"/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/>
    </xf>
    <xf numFmtId="164" fontId="18" fillId="0" borderId="0" xfId="0" applyNumberFormat="1" applyFont="1"/>
    <xf numFmtId="0" fontId="21" fillId="0" borderId="0" xfId="0" applyFont="1"/>
    <xf numFmtId="3" fontId="16" fillId="0" borderId="0" xfId="0" applyNumberFormat="1" applyFont="1" applyBorder="1"/>
    <xf numFmtId="3" fontId="20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 applyFill="1" applyBorder="1"/>
    <xf numFmtId="0" fontId="16" fillId="0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6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16" fillId="0" borderId="0" xfId="0" applyNumberFormat="1" applyFont="1"/>
    <xf numFmtId="164" fontId="17" fillId="0" borderId="0" xfId="0" applyNumberFormat="1" applyFont="1"/>
    <xf numFmtId="3" fontId="22" fillId="0" borderId="0" xfId="0" applyNumberFormat="1" applyFont="1"/>
    <xf numFmtId="3" fontId="17" fillId="0" borderId="0" xfId="0" applyNumberFormat="1" applyFont="1"/>
    <xf numFmtId="3" fontId="16" fillId="0" borderId="1" xfId="0" applyNumberFormat="1" applyFont="1" applyBorder="1"/>
    <xf numFmtId="3" fontId="16" fillId="0" borderId="0" xfId="0" applyNumberFormat="1" applyFont="1" applyAlignment="1"/>
    <xf numFmtId="164" fontId="17" fillId="0" borderId="0" xfId="0" applyNumberFormat="1" applyFont="1" applyAlignment="1"/>
    <xf numFmtId="3" fontId="22" fillId="0" borderId="0" xfId="0" applyNumberFormat="1" applyFont="1" applyAlignment="1"/>
    <xf numFmtId="3" fontId="16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Fill="1"/>
    <xf numFmtId="3" fontId="16" fillId="0" borderId="0" xfId="0" applyNumberFormat="1" applyFont="1" applyFill="1"/>
    <xf numFmtId="3" fontId="17" fillId="0" borderId="3" xfId="0" applyNumberFormat="1" applyFont="1" applyBorder="1"/>
    <xf numFmtId="0" fontId="2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7" fillId="0" borderId="3" xfId="0" applyNumberFormat="1" applyFont="1" applyBorder="1" applyAlignment="1">
      <alignment vertical="center"/>
    </xf>
    <xf numFmtId="0" fontId="8" fillId="0" borderId="3" xfId="1" applyFont="1" applyBorder="1"/>
  </cellXfs>
  <cellStyles count="5">
    <cellStyle name="Normal" xfId="0" builtinId="0"/>
    <cellStyle name="Normalno 2" xfId="1"/>
    <cellStyle name="Normalno 2 2" xfId="3"/>
    <cellStyle name="Normalno 4 2" xfId="2"/>
    <cellStyle name="Postotak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7"/>
  <sheetViews>
    <sheetView tabSelected="1" workbookViewId="0"/>
  </sheetViews>
  <sheetFormatPr defaultRowHeight="15" x14ac:dyDescent="0.25"/>
  <cols>
    <col min="1" max="16384" width="9.140625" style="1"/>
  </cols>
  <sheetData>
    <row r="4" spans="1:10" ht="23.25" x14ac:dyDescent="0.35">
      <c r="A4" s="3"/>
      <c r="B4" s="3"/>
      <c r="C4" s="3"/>
      <c r="D4" s="3"/>
      <c r="E4" s="3"/>
      <c r="F4" s="3"/>
    </row>
    <row r="5" spans="1:10" ht="23.25" x14ac:dyDescent="0.35">
      <c r="A5" s="3" t="s">
        <v>205</v>
      </c>
      <c r="B5" s="3"/>
      <c r="C5" s="3"/>
      <c r="D5" s="3"/>
      <c r="E5" s="3"/>
      <c r="F5" s="3"/>
    </row>
    <row r="6" spans="1:10" ht="23.25" x14ac:dyDescent="0.35">
      <c r="A6" s="3"/>
      <c r="B6" s="3"/>
      <c r="C6" s="3"/>
      <c r="D6" s="3"/>
      <c r="E6" s="3"/>
      <c r="F6" s="3"/>
    </row>
    <row r="7" spans="1:10" ht="23.25" x14ac:dyDescent="0.35">
      <c r="A7" s="3"/>
      <c r="B7" s="3"/>
      <c r="C7" s="3"/>
      <c r="D7" s="3"/>
      <c r="E7" s="3"/>
      <c r="F7" s="3"/>
    </row>
    <row r="8" spans="1:10" ht="23.25" x14ac:dyDescent="0.35">
      <c r="A8" s="3"/>
      <c r="B8" s="3"/>
      <c r="C8" s="3"/>
      <c r="D8" s="3"/>
      <c r="E8" s="3"/>
      <c r="F8" s="3"/>
    </row>
    <row r="9" spans="1:10" ht="23.25" x14ac:dyDescent="0.35">
      <c r="A9" s="3"/>
      <c r="B9" s="3"/>
      <c r="C9" s="3"/>
      <c r="D9" s="3"/>
      <c r="E9" s="3"/>
      <c r="F9" s="3"/>
    </row>
    <row r="10" spans="1:10" ht="23.25" x14ac:dyDescent="0.35">
      <c r="A10" s="3"/>
      <c r="B10" s="3"/>
      <c r="C10" s="3"/>
      <c r="D10" s="3"/>
      <c r="E10" s="3"/>
      <c r="F10" s="3"/>
    </row>
    <row r="11" spans="1:10" ht="31.5" x14ac:dyDescent="0.5">
      <c r="A11" s="3"/>
      <c r="B11" s="4"/>
      <c r="C11" s="4"/>
      <c r="D11" s="3"/>
      <c r="E11" s="3"/>
      <c r="F11" s="3"/>
    </row>
    <row r="12" spans="1:10" ht="23.25" x14ac:dyDescent="0.35">
      <c r="A12" s="3"/>
      <c r="B12" s="5"/>
      <c r="C12" s="5"/>
      <c r="D12" s="5"/>
      <c r="E12" s="5"/>
      <c r="F12" s="5"/>
      <c r="G12" s="2"/>
      <c r="H12" s="2"/>
      <c r="I12" s="2"/>
      <c r="J12" s="2"/>
    </row>
    <row r="13" spans="1:10" ht="23.25" x14ac:dyDescent="0.35">
      <c r="A13" s="3"/>
      <c r="B13" s="5"/>
      <c r="C13" s="5" t="s">
        <v>208</v>
      </c>
      <c r="D13" s="5"/>
      <c r="E13" s="5"/>
      <c r="F13" s="5"/>
      <c r="G13" s="2"/>
      <c r="H13" s="2"/>
      <c r="I13" s="2"/>
      <c r="J13" s="2"/>
    </row>
    <row r="14" spans="1:10" ht="23.25" x14ac:dyDescent="0.35">
      <c r="A14" s="3"/>
      <c r="B14" s="5"/>
      <c r="C14" s="5" t="s">
        <v>209</v>
      </c>
      <c r="D14" s="5"/>
      <c r="E14" s="5"/>
      <c r="F14" s="5"/>
      <c r="G14" s="2"/>
      <c r="H14" s="2"/>
      <c r="I14" s="2"/>
      <c r="J14" s="2"/>
    </row>
    <row r="15" spans="1:10" ht="23.25" x14ac:dyDescent="0.35">
      <c r="A15" s="3"/>
      <c r="B15" s="5"/>
      <c r="C15" s="5"/>
      <c r="D15" s="5"/>
      <c r="E15" s="5"/>
      <c r="F15" s="5"/>
      <c r="G15" s="2"/>
      <c r="H15" s="2"/>
      <c r="I15" s="2"/>
      <c r="J15" s="2"/>
    </row>
    <row r="16" spans="1:10" ht="23.25" x14ac:dyDescent="0.35">
      <c r="A16" s="3"/>
      <c r="B16" s="3"/>
      <c r="C16" s="3"/>
      <c r="D16" s="3"/>
      <c r="E16" s="3"/>
      <c r="F16" s="3"/>
    </row>
    <row r="17" spans="1:6" ht="23.25" x14ac:dyDescent="0.35">
      <c r="A17" s="3"/>
      <c r="B17" s="3"/>
      <c r="C17" s="3"/>
      <c r="D17" s="3"/>
      <c r="E17" s="3"/>
      <c r="F17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50.7109375" style="7" customWidth="1"/>
    <col min="2" max="11" width="13.28515625" style="7" customWidth="1"/>
    <col min="12" max="16384" width="9.140625" style="7"/>
  </cols>
  <sheetData>
    <row r="1" spans="1:15" x14ac:dyDescent="0.2">
      <c r="A1" s="67" t="s">
        <v>260</v>
      </c>
      <c r="B1" s="6" t="s">
        <v>259</v>
      </c>
      <c r="C1" s="38"/>
      <c r="D1" s="38"/>
      <c r="E1" s="38"/>
      <c r="F1" s="38"/>
      <c r="G1" s="38"/>
      <c r="H1" s="38"/>
      <c r="I1" s="38"/>
      <c r="J1" s="38"/>
      <c r="K1" s="38"/>
    </row>
    <row r="2" spans="1:15" x14ac:dyDescent="0.2">
      <c r="A2" s="161"/>
      <c r="B2" s="158" t="s">
        <v>257</v>
      </c>
      <c r="C2" s="9"/>
      <c r="D2" s="9"/>
      <c r="E2" s="9"/>
      <c r="F2" s="9"/>
      <c r="G2" s="9"/>
      <c r="H2" s="15"/>
      <c r="I2" s="15"/>
      <c r="J2" s="148"/>
      <c r="K2" s="148"/>
    </row>
    <row r="3" spans="1:15" x14ac:dyDescent="0.2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x14ac:dyDescent="0.2">
      <c r="A4" s="137" t="s">
        <v>0</v>
      </c>
      <c r="B4" s="126" t="s">
        <v>9</v>
      </c>
      <c r="C4" s="126"/>
      <c r="D4" s="39" t="s">
        <v>65</v>
      </c>
      <c r="E4" s="39"/>
      <c r="F4" s="39" t="s">
        <v>48</v>
      </c>
      <c r="G4" s="39"/>
      <c r="H4" s="39" t="s">
        <v>13</v>
      </c>
      <c r="I4" s="39"/>
      <c r="J4" s="39" t="s">
        <v>68</v>
      </c>
      <c r="K4" s="39"/>
    </row>
    <row r="5" spans="1:15" x14ac:dyDescent="0.2">
      <c r="A5" s="92"/>
      <c r="B5" s="159" t="s">
        <v>242</v>
      </c>
      <c r="C5" s="159" t="s">
        <v>77</v>
      </c>
      <c r="D5" s="159" t="s">
        <v>242</v>
      </c>
      <c r="E5" s="159" t="s">
        <v>77</v>
      </c>
      <c r="F5" s="159" t="s">
        <v>242</v>
      </c>
      <c r="G5" s="159" t="s">
        <v>77</v>
      </c>
      <c r="H5" s="159" t="s">
        <v>242</v>
      </c>
      <c r="I5" s="159" t="s">
        <v>77</v>
      </c>
      <c r="J5" s="159" t="s">
        <v>242</v>
      </c>
      <c r="K5" s="159" t="s">
        <v>77</v>
      </c>
    </row>
    <row r="6" spans="1:15" x14ac:dyDescent="0.2">
      <c r="A6" s="37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5" x14ac:dyDescent="0.2">
      <c r="A7" s="29" t="s">
        <v>78</v>
      </c>
      <c r="B7" s="75" t="s">
        <v>98</v>
      </c>
      <c r="C7" s="75"/>
      <c r="D7" s="75" t="s">
        <v>248</v>
      </c>
      <c r="E7" s="75"/>
      <c r="F7" s="41" t="s">
        <v>115</v>
      </c>
      <c r="G7" s="41"/>
      <c r="H7" s="75" t="s">
        <v>249</v>
      </c>
      <c r="I7" s="75"/>
      <c r="J7" s="75" t="s">
        <v>192</v>
      </c>
      <c r="K7" s="75"/>
    </row>
    <row r="8" spans="1:15" x14ac:dyDescent="0.2">
      <c r="A8" s="138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</row>
    <row r="9" spans="1:15" x14ac:dyDescent="0.2">
      <c r="A9" s="20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5" x14ac:dyDescent="0.2">
      <c r="A10" s="6" t="s">
        <v>81</v>
      </c>
      <c r="B10" s="13">
        <v>2</v>
      </c>
      <c r="C10" s="13">
        <v>2</v>
      </c>
      <c r="D10" s="13">
        <v>593</v>
      </c>
      <c r="E10" s="13">
        <v>2327</v>
      </c>
      <c r="F10" s="46">
        <v>36</v>
      </c>
      <c r="G10" s="46">
        <v>36</v>
      </c>
      <c r="H10" s="46">
        <v>251</v>
      </c>
      <c r="I10" s="46">
        <v>251</v>
      </c>
      <c r="J10" s="46">
        <v>508</v>
      </c>
      <c r="K10" s="46">
        <v>523</v>
      </c>
      <c r="L10" s="18"/>
      <c r="M10" s="18"/>
    </row>
    <row r="11" spans="1:15" x14ac:dyDescent="0.2">
      <c r="A11" s="76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5" x14ac:dyDescent="0.2">
      <c r="A12" s="6" t="s">
        <v>93</v>
      </c>
      <c r="B12" s="46">
        <v>2</v>
      </c>
      <c r="C12" s="46">
        <v>2</v>
      </c>
      <c r="D12" s="46">
        <v>14</v>
      </c>
      <c r="E12" s="46">
        <v>14</v>
      </c>
      <c r="F12" s="46">
        <v>36</v>
      </c>
      <c r="G12" s="46">
        <v>36</v>
      </c>
      <c r="H12" s="46">
        <v>251</v>
      </c>
      <c r="I12" s="46">
        <v>251</v>
      </c>
      <c r="J12" s="46">
        <v>0</v>
      </c>
      <c r="K12" s="46">
        <v>0</v>
      </c>
      <c r="L12" s="18"/>
      <c r="M12" s="18"/>
      <c r="N12" s="93"/>
      <c r="O12" s="93"/>
    </row>
    <row r="13" spans="1:15" x14ac:dyDescent="0.2">
      <c r="A13" s="20" t="s">
        <v>100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8"/>
      <c r="M13" s="18"/>
      <c r="N13" s="93"/>
      <c r="O13" s="93"/>
    </row>
    <row r="14" spans="1:15" x14ac:dyDescent="0.2">
      <c r="A14" s="20" t="s">
        <v>107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18"/>
      <c r="M14" s="18"/>
    </row>
    <row r="15" spans="1:15" x14ac:dyDescent="0.2">
      <c r="A15" s="150" t="s">
        <v>106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18"/>
      <c r="M15" s="18"/>
    </row>
    <row r="16" spans="1:15" x14ac:dyDescent="0.2">
      <c r="A16" s="20" t="s">
        <v>101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8"/>
      <c r="M16" s="18"/>
    </row>
    <row r="17" spans="1:13" x14ac:dyDescent="0.2">
      <c r="A17" s="20" t="s">
        <v>206</v>
      </c>
      <c r="B17" s="49">
        <v>2</v>
      </c>
      <c r="C17" s="49">
        <v>2</v>
      </c>
      <c r="D17" s="49">
        <v>14</v>
      </c>
      <c r="E17" s="49">
        <v>14</v>
      </c>
      <c r="F17" s="49">
        <v>36</v>
      </c>
      <c r="G17" s="49">
        <v>36</v>
      </c>
      <c r="H17" s="49">
        <v>23</v>
      </c>
      <c r="I17" s="49">
        <v>23</v>
      </c>
      <c r="J17" s="49"/>
      <c r="K17" s="49"/>
      <c r="L17" s="18"/>
      <c r="M17" s="18"/>
    </row>
    <row r="18" spans="1:13" x14ac:dyDescent="0.2">
      <c r="A18" s="20" t="s">
        <v>207</v>
      </c>
      <c r="B18" s="49"/>
      <c r="C18" s="49"/>
      <c r="D18" s="49"/>
      <c r="E18" s="49"/>
      <c r="F18" s="49"/>
      <c r="G18" s="49"/>
      <c r="H18" s="49">
        <v>228</v>
      </c>
      <c r="I18" s="49">
        <v>228</v>
      </c>
      <c r="J18" s="49"/>
      <c r="K18" s="49"/>
      <c r="L18" s="18"/>
      <c r="M18" s="18"/>
    </row>
    <row r="19" spans="1:13" x14ac:dyDescent="0.2">
      <c r="A19" s="6" t="s">
        <v>41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18"/>
      <c r="M19" s="18"/>
    </row>
    <row r="20" spans="1:13" x14ac:dyDescent="0.2">
      <c r="A20" s="20" t="s">
        <v>102</v>
      </c>
      <c r="B20" s="21"/>
      <c r="C20" s="21"/>
      <c r="D20" s="21"/>
      <c r="E20" s="21"/>
      <c r="F20" s="47"/>
      <c r="G20" s="47"/>
      <c r="H20" s="47"/>
      <c r="I20" s="47"/>
      <c r="J20" s="47"/>
      <c r="K20" s="47"/>
      <c r="L20" s="18"/>
      <c r="M20" s="18"/>
    </row>
    <row r="21" spans="1:13" x14ac:dyDescent="0.2">
      <c r="A21" s="6" t="s">
        <v>42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18"/>
      <c r="M21" s="18"/>
    </row>
    <row r="22" spans="1:13" x14ac:dyDescent="0.2">
      <c r="A22" s="20" t="s">
        <v>103</v>
      </c>
      <c r="B22" s="49"/>
      <c r="C22" s="49"/>
      <c r="D22" s="49"/>
      <c r="E22" s="49"/>
      <c r="F22" s="47"/>
      <c r="G22" s="47"/>
      <c r="H22" s="47"/>
      <c r="I22" s="47"/>
      <c r="J22" s="47"/>
      <c r="K22" s="47"/>
      <c r="L22" s="18"/>
      <c r="M22" s="18"/>
    </row>
    <row r="23" spans="1:13" x14ac:dyDescent="0.2">
      <c r="A23" s="6" t="s">
        <v>43</v>
      </c>
      <c r="B23" s="46">
        <v>0</v>
      </c>
      <c r="C23" s="46">
        <v>0</v>
      </c>
      <c r="D23" s="46">
        <v>0</v>
      </c>
      <c r="E23" s="46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18"/>
      <c r="M23" s="18"/>
    </row>
    <row r="24" spans="1:13" x14ac:dyDescent="0.2">
      <c r="A24" s="20" t="s">
        <v>104</v>
      </c>
      <c r="B24" s="49"/>
      <c r="C24" s="49"/>
      <c r="D24" s="49"/>
      <c r="E24" s="49"/>
      <c r="F24" s="47"/>
      <c r="G24" s="47"/>
      <c r="H24" s="47"/>
      <c r="I24" s="47"/>
      <c r="J24" s="47"/>
      <c r="K24" s="47"/>
      <c r="L24" s="18"/>
    </row>
    <row r="25" spans="1:13" x14ac:dyDescent="0.2">
      <c r="A25" s="6" t="s">
        <v>28</v>
      </c>
      <c r="B25" s="46">
        <v>0</v>
      </c>
      <c r="C25" s="46">
        <v>0</v>
      </c>
      <c r="D25" s="46">
        <v>288</v>
      </c>
      <c r="E25" s="46">
        <v>288</v>
      </c>
      <c r="F25" s="47">
        <v>0</v>
      </c>
      <c r="G25" s="47">
        <v>0</v>
      </c>
      <c r="H25" s="46">
        <v>0</v>
      </c>
      <c r="I25" s="46">
        <v>0</v>
      </c>
      <c r="J25" s="46">
        <v>0</v>
      </c>
      <c r="K25" s="46">
        <v>0</v>
      </c>
      <c r="L25" s="18"/>
    </row>
    <row r="26" spans="1:13" x14ac:dyDescent="0.2">
      <c r="A26" s="20" t="s">
        <v>191</v>
      </c>
      <c r="B26" s="46"/>
      <c r="C26" s="46"/>
      <c r="D26" s="46"/>
      <c r="E26" s="46"/>
      <c r="F26" s="47"/>
      <c r="G26" s="47"/>
      <c r="H26" s="46"/>
      <c r="I26" s="46"/>
      <c r="J26" s="46"/>
      <c r="K26" s="46"/>
      <c r="L26" s="18"/>
    </row>
    <row r="27" spans="1:13" x14ac:dyDescent="0.2">
      <c r="A27" s="20" t="s">
        <v>202</v>
      </c>
      <c r="B27" s="49"/>
      <c r="C27" s="49"/>
      <c r="D27" s="49"/>
      <c r="E27" s="49"/>
      <c r="F27" s="47"/>
      <c r="G27" s="47"/>
      <c r="H27" s="47"/>
      <c r="I27" s="47"/>
      <c r="J27" s="47"/>
      <c r="K27" s="47"/>
      <c r="L27" s="18"/>
    </row>
    <row r="28" spans="1:13" x14ac:dyDescent="0.2">
      <c r="A28" s="20" t="s">
        <v>67</v>
      </c>
      <c r="B28" s="49"/>
      <c r="C28" s="49"/>
      <c r="D28" s="49"/>
      <c r="E28" s="49"/>
      <c r="F28" s="47"/>
      <c r="G28" s="47"/>
      <c r="H28" s="47"/>
      <c r="I28" s="47"/>
      <c r="J28" s="47"/>
      <c r="K28" s="47"/>
      <c r="L28" s="18"/>
    </row>
    <row r="29" spans="1:13" x14ac:dyDescent="0.2">
      <c r="A29" s="20" t="s">
        <v>185</v>
      </c>
      <c r="B29" s="49"/>
      <c r="C29" s="49"/>
      <c r="D29" s="49">
        <v>288</v>
      </c>
      <c r="E29" s="49">
        <v>288</v>
      </c>
      <c r="F29" s="52"/>
      <c r="G29" s="52"/>
      <c r="H29" s="47"/>
      <c r="I29" s="47"/>
      <c r="J29" s="47"/>
      <c r="K29" s="47"/>
      <c r="L29" s="18"/>
    </row>
    <row r="30" spans="1:13" x14ac:dyDescent="0.2">
      <c r="A30" s="20" t="s">
        <v>204</v>
      </c>
      <c r="B30" s="49"/>
      <c r="C30" s="49"/>
      <c r="D30" s="49"/>
      <c r="E30" s="49"/>
      <c r="F30" s="52"/>
      <c r="G30" s="52"/>
      <c r="H30" s="47"/>
      <c r="I30" s="47"/>
      <c r="J30" s="47"/>
      <c r="K30" s="47"/>
      <c r="L30" s="18"/>
    </row>
    <row r="31" spans="1:13" x14ac:dyDescent="0.2">
      <c r="A31" s="6" t="s">
        <v>87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18"/>
    </row>
    <row r="32" spans="1:13" x14ac:dyDescent="0.2">
      <c r="A32" s="20" t="s">
        <v>186</v>
      </c>
      <c r="B32" s="49"/>
      <c r="C32" s="49"/>
      <c r="D32" s="49"/>
      <c r="E32" s="49"/>
      <c r="F32" s="47"/>
      <c r="G32" s="47"/>
      <c r="H32" s="47"/>
      <c r="I32" s="47"/>
      <c r="J32" s="47"/>
      <c r="K32" s="47"/>
      <c r="L32" s="18"/>
    </row>
    <row r="33" spans="1:12" x14ac:dyDescent="0.2">
      <c r="A33" s="6" t="s">
        <v>45</v>
      </c>
      <c r="B33" s="55">
        <v>0</v>
      </c>
      <c r="C33" s="55">
        <v>0</v>
      </c>
      <c r="D33" s="55">
        <v>291</v>
      </c>
      <c r="E33" s="55">
        <v>2025</v>
      </c>
      <c r="F33" s="61">
        <v>0</v>
      </c>
      <c r="G33" s="61">
        <v>0</v>
      </c>
      <c r="H33" s="46">
        <v>0</v>
      </c>
      <c r="I33" s="46">
        <v>0</v>
      </c>
      <c r="J33" s="46">
        <v>508</v>
      </c>
      <c r="K33" s="46">
        <v>523</v>
      </c>
      <c r="L33" s="18"/>
    </row>
    <row r="34" spans="1:12" x14ac:dyDescent="0.2">
      <c r="A34" s="80" t="s">
        <v>105</v>
      </c>
      <c r="B34" s="56"/>
      <c r="C34" s="56"/>
      <c r="D34" s="56">
        <v>291</v>
      </c>
      <c r="E34" s="56">
        <v>2025</v>
      </c>
      <c r="F34" s="52"/>
      <c r="G34" s="52"/>
      <c r="H34" s="52"/>
      <c r="I34" s="52"/>
      <c r="J34" s="52">
        <v>508</v>
      </c>
      <c r="K34" s="52">
        <v>523</v>
      </c>
      <c r="L34" s="18"/>
    </row>
    <row r="35" spans="1:12" x14ac:dyDescent="0.2">
      <c r="A35" s="20" t="s">
        <v>66</v>
      </c>
      <c r="B35" s="56"/>
      <c r="C35" s="56"/>
      <c r="D35" s="56"/>
      <c r="E35" s="56"/>
      <c r="F35" s="52"/>
      <c r="G35" s="52"/>
      <c r="H35" s="52"/>
      <c r="I35" s="52"/>
      <c r="J35" s="52"/>
      <c r="K35" s="52"/>
      <c r="L35" s="18"/>
    </row>
    <row r="36" spans="1:12" x14ac:dyDescent="0.2">
      <c r="A36" s="9"/>
      <c r="B36" s="19"/>
      <c r="C36" s="19"/>
      <c r="D36" s="19"/>
      <c r="E36" s="19"/>
      <c r="F36" s="9"/>
      <c r="G36" s="9"/>
      <c r="H36" s="9"/>
      <c r="I36" s="9"/>
      <c r="J36" s="9"/>
      <c r="K36" s="9"/>
    </row>
    <row r="37" spans="1:12" x14ac:dyDescent="0.2">
      <c r="A37" s="151"/>
      <c r="B37" s="9"/>
      <c r="C37" s="9"/>
      <c r="D37" s="9"/>
      <c r="E37" s="9"/>
      <c r="F37" s="9"/>
      <c r="G37" s="9"/>
      <c r="H37" s="9"/>
      <c r="I37" s="9"/>
    </row>
  </sheetData>
  <mergeCells count="12">
    <mergeCell ref="A3:K3"/>
    <mergeCell ref="A6:K6"/>
    <mergeCell ref="J7:K7"/>
    <mergeCell ref="B7:C7"/>
    <mergeCell ref="F7:G7"/>
    <mergeCell ref="H7:I7"/>
    <mergeCell ref="B4:C4"/>
    <mergeCell ref="F4:G4"/>
    <mergeCell ref="H4:I4"/>
    <mergeCell ref="J4:K4"/>
    <mergeCell ref="D4:E4"/>
    <mergeCell ref="D7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0.7109375" style="1" customWidth="1"/>
    <col min="2" max="2" width="75.7109375" style="1" customWidth="1"/>
    <col min="3" max="3" width="5.7109375" style="1" customWidth="1"/>
    <col min="4" max="7" width="10.7109375" style="1" customWidth="1"/>
    <col min="8" max="8" width="10.7109375" style="2" customWidth="1"/>
    <col min="9" max="11" width="10.7109375" style="1" customWidth="1"/>
    <col min="12" max="16384" width="9.140625" style="1"/>
  </cols>
  <sheetData>
    <row r="1" spans="1:11" x14ac:dyDescent="0.25">
      <c r="A1" s="166" t="s">
        <v>263</v>
      </c>
      <c r="B1" s="199" t="s">
        <v>261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1" x14ac:dyDescent="0.25">
      <c r="A2" s="168"/>
      <c r="B2" s="200" t="s">
        <v>262</v>
      </c>
      <c r="C2" s="169"/>
      <c r="D2" s="169"/>
      <c r="E2" s="169"/>
      <c r="F2" s="169"/>
      <c r="G2" s="169"/>
      <c r="H2" s="170"/>
      <c r="I2" s="169"/>
      <c r="J2" s="169"/>
      <c r="K2" s="169"/>
    </row>
    <row r="3" spans="1:11" x14ac:dyDescent="0.25">
      <c r="A3" s="171"/>
      <c r="B3" s="172"/>
      <c r="C3" s="172"/>
      <c r="D3" s="172"/>
      <c r="E3" s="173" t="s">
        <v>264</v>
      </c>
      <c r="F3" s="173"/>
      <c r="G3" s="173"/>
      <c r="H3" s="173"/>
      <c r="I3" s="173"/>
      <c r="J3" s="173"/>
      <c r="K3" s="173"/>
    </row>
    <row r="4" spans="1:11" x14ac:dyDescent="0.25">
      <c r="A4" s="174" t="s">
        <v>116</v>
      </c>
      <c r="B4" s="175"/>
      <c r="C4" s="174"/>
      <c r="D4" s="174" t="s">
        <v>117</v>
      </c>
      <c r="E4" s="176">
        <v>0</v>
      </c>
      <c r="F4" s="177" t="s">
        <v>118</v>
      </c>
      <c r="G4" s="177" t="s">
        <v>119</v>
      </c>
      <c r="H4" s="178" t="s">
        <v>120</v>
      </c>
      <c r="I4" s="176" t="s">
        <v>198</v>
      </c>
      <c r="J4" s="176" t="s">
        <v>199</v>
      </c>
      <c r="K4" s="176" t="s">
        <v>200</v>
      </c>
    </row>
    <row r="5" spans="1:11" x14ac:dyDescent="0.25">
      <c r="A5" s="179" t="s">
        <v>121</v>
      </c>
      <c r="B5" s="175"/>
      <c r="C5" s="179"/>
      <c r="D5" s="179" t="s">
        <v>122</v>
      </c>
      <c r="E5" s="180">
        <v>0</v>
      </c>
      <c r="F5" s="181" t="s">
        <v>118</v>
      </c>
      <c r="G5" s="181" t="s">
        <v>119</v>
      </c>
      <c r="H5" s="182" t="s">
        <v>120</v>
      </c>
      <c r="I5" s="180" t="s">
        <v>198</v>
      </c>
      <c r="J5" s="180" t="s">
        <v>199</v>
      </c>
      <c r="K5" s="180" t="s">
        <v>201</v>
      </c>
    </row>
    <row r="6" spans="1:11" x14ac:dyDescent="0.25">
      <c r="A6" s="189" t="s">
        <v>123</v>
      </c>
      <c r="B6" s="169" t="s">
        <v>124</v>
      </c>
      <c r="C6" s="183"/>
      <c r="D6" s="220">
        <v>20309</v>
      </c>
      <c r="E6" s="215">
        <v>765</v>
      </c>
      <c r="F6" s="215">
        <v>3485</v>
      </c>
      <c r="G6" s="215">
        <v>1687</v>
      </c>
      <c r="H6" s="229">
        <v>1733</v>
      </c>
      <c r="I6" s="215">
        <v>3942</v>
      </c>
      <c r="J6" s="215">
        <v>4141</v>
      </c>
      <c r="K6" s="215">
        <v>4556</v>
      </c>
    </row>
    <row r="7" spans="1:11" x14ac:dyDescent="0.25">
      <c r="A7" s="203"/>
      <c r="B7" s="184" t="s">
        <v>125</v>
      </c>
      <c r="C7" s="185" t="s">
        <v>126</v>
      </c>
      <c r="D7" s="219">
        <f>D6*100/D48</f>
        <v>1.6293029032061381</v>
      </c>
      <c r="E7" s="219">
        <f t="shared" ref="E7:K7" si="0">E6*100/E48</f>
        <v>6.9888543760277724</v>
      </c>
      <c r="F7" s="219">
        <f t="shared" si="0"/>
        <v>10.112881228054903</v>
      </c>
      <c r="G7" s="219">
        <f t="shared" si="0"/>
        <v>5.7537517053206004</v>
      </c>
      <c r="H7" s="219">
        <f t="shared" si="0"/>
        <v>2.7230445303415984</v>
      </c>
      <c r="I7" s="219">
        <f t="shared" si="0"/>
        <v>1.6829827475056249</v>
      </c>
      <c r="J7" s="219">
        <f t="shared" si="0"/>
        <v>1.0310844189474524</v>
      </c>
      <c r="K7" s="219">
        <f t="shared" si="0"/>
        <v>0.9646983094487922</v>
      </c>
    </row>
    <row r="8" spans="1:11" x14ac:dyDescent="0.25">
      <c r="A8" s="203" t="s">
        <v>127</v>
      </c>
      <c r="B8" s="169" t="s">
        <v>128</v>
      </c>
      <c r="C8" s="186"/>
      <c r="D8" s="218">
        <v>331700</v>
      </c>
      <c r="E8" s="215">
        <v>286</v>
      </c>
      <c r="F8" s="215">
        <v>1790</v>
      </c>
      <c r="G8" s="215">
        <v>2602</v>
      </c>
      <c r="H8" s="229">
        <v>5193</v>
      </c>
      <c r="I8" s="215">
        <v>28901</v>
      </c>
      <c r="J8" s="215">
        <v>112499</v>
      </c>
      <c r="K8" s="215">
        <v>180429</v>
      </c>
    </row>
    <row r="9" spans="1:11" x14ac:dyDescent="0.25">
      <c r="A9" s="203"/>
      <c r="B9" s="184" t="s">
        <v>129</v>
      </c>
      <c r="C9" s="185" t="s">
        <v>126</v>
      </c>
      <c r="D9" s="219">
        <f>D8*100/D48</f>
        <v>26.610851001697576</v>
      </c>
      <c r="E9" s="219">
        <f t="shared" ref="E9:K9" si="1">E8*100/E48</f>
        <v>2.6128266033254155</v>
      </c>
      <c r="F9" s="219">
        <f t="shared" si="1"/>
        <v>5.1942775891587596</v>
      </c>
      <c r="G9" s="219">
        <f t="shared" si="1"/>
        <v>8.8744884038199174</v>
      </c>
      <c r="H9" s="219">
        <f t="shared" si="1"/>
        <v>8.1597058546243044</v>
      </c>
      <c r="I9" s="219">
        <f t="shared" si="1"/>
        <v>12.338884927869119</v>
      </c>
      <c r="J9" s="219">
        <f t="shared" si="1"/>
        <v>28.011583203856421</v>
      </c>
      <c r="K9" s="219">
        <f t="shared" si="1"/>
        <v>38.204466917369651</v>
      </c>
    </row>
    <row r="10" spans="1:11" x14ac:dyDescent="0.25">
      <c r="A10" s="203" t="s">
        <v>130</v>
      </c>
      <c r="B10" s="169" t="s">
        <v>131</v>
      </c>
      <c r="C10" s="186"/>
      <c r="D10" s="218">
        <v>46515</v>
      </c>
      <c r="E10" s="215">
        <v>492</v>
      </c>
      <c r="F10" s="215">
        <v>1969</v>
      </c>
      <c r="G10" s="215">
        <v>1328</v>
      </c>
      <c r="H10" s="229">
        <v>1659</v>
      </c>
      <c r="I10" s="215">
        <v>7646</v>
      </c>
      <c r="J10" s="215">
        <v>11760</v>
      </c>
      <c r="K10" s="215">
        <v>21661</v>
      </c>
    </row>
    <row r="11" spans="1:11" ht="15" customHeight="1" x14ac:dyDescent="0.25">
      <c r="A11" s="203"/>
      <c r="B11" s="188" t="s">
        <v>266</v>
      </c>
      <c r="C11" s="185" t="s">
        <v>126</v>
      </c>
      <c r="D11" s="219">
        <f>D10*100/D48</f>
        <v>3.7316965159600923</v>
      </c>
      <c r="E11" s="219">
        <f t="shared" ref="E11:K11" si="2">E10*100/E48</f>
        <v>4.4947926183080575</v>
      </c>
      <c r="F11" s="219">
        <f t="shared" si="2"/>
        <v>5.7137053480746349</v>
      </c>
      <c r="G11" s="219">
        <f t="shared" si="2"/>
        <v>4.5293315143246931</v>
      </c>
      <c r="H11" s="219">
        <f t="shared" si="2"/>
        <v>2.6067691147355521</v>
      </c>
      <c r="I11" s="219">
        <f t="shared" si="2"/>
        <v>3.2643546644921382</v>
      </c>
      <c r="J11" s="219">
        <f t="shared" si="2"/>
        <v>2.9281701924226127</v>
      </c>
      <c r="K11" s="219">
        <f t="shared" si="2"/>
        <v>4.5865518175966393</v>
      </c>
    </row>
    <row r="12" spans="1:11" x14ac:dyDescent="0.25">
      <c r="A12" s="203" t="s">
        <v>132</v>
      </c>
      <c r="B12" s="169" t="s">
        <v>133</v>
      </c>
      <c r="C12" s="186"/>
      <c r="D12" s="218">
        <v>95278</v>
      </c>
      <c r="E12" s="215">
        <v>211</v>
      </c>
      <c r="F12" s="215">
        <v>1125</v>
      </c>
      <c r="G12" s="215">
        <v>2584</v>
      </c>
      <c r="H12" s="229">
        <v>5154</v>
      </c>
      <c r="I12" s="215">
        <v>19896</v>
      </c>
      <c r="J12" s="215">
        <v>33477</v>
      </c>
      <c r="K12" s="215">
        <v>32831</v>
      </c>
    </row>
    <row r="13" spans="1:11" x14ac:dyDescent="0.25">
      <c r="A13" s="203"/>
      <c r="B13" s="188" t="s">
        <v>267</v>
      </c>
      <c r="C13" s="185" t="s">
        <v>126</v>
      </c>
      <c r="D13" s="219">
        <f>D12*100/D48</f>
        <v>7.6437403127517083</v>
      </c>
      <c r="E13" s="219">
        <f t="shared" ref="E13:K13" si="3">E12*100/E48</f>
        <v>1.9276448017540655</v>
      </c>
      <c r="F13" s="219">
        <f t="shared" si="3"/>
        <v>3.264559937320449</v>
      </c>
      <c r="G13" s="219">
        <f t="shared" si="3"/>
        <v>8.8130968622100951</v>
      </c>
      <c r="H13" s="219">
        <f t="shared" si="3"/>
        <v>8.0984255680211188</v>
      </c>
      <c r="I13" s="219">
        <f t="shared" si="3"/>
        <v>8.4943238823875991</v>
      </c>
      <c r="J13" s="219">
        <f t="shared" si="3"/>
        <v>8.3355742799091672</v>
      </c>
      <c r="K13" s="219">
        <f t="shared" si="3"/>
        <v>6.9517142663549816</v>
      </c>
    </row>
    <row r="14" spans="1:11" x14ac:dyDescent="0.25">
      <c r="A14" s="203" t="s">
        <v>134</v>
      </c>
      <c r="B14" s="169" t="s">
        <v>179</v>
      </c>
      <c r="C14" s="186"/>
      <c r="D14" s="218">
        <v>115427</v>
      </c>
      <c r="E14" s="220">
        <v>28</v>
      </c>
      <c r="F14" s="215">
        <v>774</v>
      </c>
      <c r="G14" s="215">
        <v>1522</v>
      </c>
      <c r="H14" s="229">
        <v>15183</v>
      </c>
      <c r="I14" s="215">
        <v>29624</v>
      </c>
      <c r="J14" s="215">
        <v>59590</v>
      </c>
      <c r="K14" s="215">
        <v>8706</v>
      </c>
    </row>
    <row r="15" spans="1:11" x14ac:dyDescent="0.25">
      <c r="A15" s="203"/>
      <c r="B15" s="188" t="s">
        <v>135</v>
      </c>
      <c r="C15" s="185" t="s">
        <v>126</v>
      </c>
      <c r="D15" s="219">
        <f>D14*100/D48</f>
        <v>9.2602071105605841</v>
      </c>
      <c r="E15" s="219">
        <f t="shared" ref="E15:K15" si="4">E14*100/E48</f>
        <v>0.25580120591997074</v>
      </c>
      <c r="F15" s="219">
        <f t="shared" si="4"/>
        <v>2.2460172368764693</v>
      </c>
      <c r="G15" s="219">
        <f t="shared" si="4"/>
        <v>5.1909959072305591</v>
      </c>
      <c r="H15" s="219">
        <f t="shared" si="4"/>
        <v>23.856886961440559</v>
      </c>
      <c r="I15" s="219">
        <f t="shared" si="4"/>
        <v>12.647559845790623</v>
      </c>
      <c r="J15" s="219">
        <f t="shared" si="4"/>
        <v>14.83755627265846</v>
      </c>
      <c r="K15" s="219">
        <f t="shared" si="4"/>
        <v>1.843429210285598</v>
      </c>
    </row>
    <row r="16" spans="1:11" x14ac:dyDescent="0.25">
      <c r="A16" s="203" t="s">
        <v>136</v>
      </c>
      <c r="B16" s="169" t="s">
        <v>178</v>
      </c>
      <c r="C16" s="186"/>
      <c r="D16" s="218">
        <v>39358</v>
      </c>
      <c r="E16" s="215">
        <v>831</v>
      </c>
      <c r="F16" s="215">
        <v>1809</v>
      </c>
      <c r="G16" s="215">
        <v>1013</v>
      </c>
      <c r="H16" s="229">
        <v>2364</v>
      </c>
      <c r="I16" s="215">
        <v>10604</v>
      </c>
      <c r="J16" s="215">
        <v>13947</v>
      </c>
      <c r="K16" s="215">
        <v>8790</v>
      </c>
    </row>
    <row r="17" spans="1:11" x14ac:dyDescent="0.25">
      <c r="A17" s="203"/>
      <c r="B17" s="188" t="s">
        <v>137</v>
      </c>
      <c r="C17" s="185" t="s">
        <v>126</v>
      </c>
      <c r="D17" s="219">
        <f>D16*100/D48</f>
        <v>3.1575214764088426</v>
      </c>
      <c r="E17" s="219">
        <f t="shared" ref="E17:K17" si="5">E16*100/E48</f>
        <v>7.5918143614105613</v>
      </c>
      <c r="F17" s="219">
        <f t="shared" si="5"/>
        <v>5.2494123792112823</v>
      </c>
      <c r="G17" s="219">
        <f t="shared" si="5"/>
        <v>3.4549795361527966</v>
      </c>
      <c r="H17" s="219">
        <f t="shared" si="5"/>
        <v>3.7145281417931555</v>
      </c>
      <c r="I17" s="219">
        <f t="shared" si="5"/>
        <v>4.5272321295153848</v>
      </c>
      <c r="J17" s="219">
        <f t="shared" si="5"/>
        <v>3.4727202103501851</v>
      </c>
      <c r="K17" s="219">
        <f t="shared" si="5"/>
        <v>1.861215570688078</v>
      </c>
    </row>
    <row r="18" spans="1:11" x14ac:dyDescent="0.25">
      <c r="A18" s="203" t="s">
        <v>138</v>
      </c>
      <c r="B18" s="169" t="s">
        <v>139</v>
      </c>
      <c r="C18" s="186"/>
      <c r="D18" s="218">
        <v>64630</v>
      </c>
      <c r="E18" s="215">
        <v>35</v>
      </c>
      <c r="F18" s="215">
        <v>131</v>
      </c>
      <c r="G18" s="215">
        <v>155</v>
      </c>
      <c r="H18" s="229">
        <v>554</v>
      </c>
      <c r="I18" s="215">
        <v>2510</v>
      </c>
      <c r="J18" s="215">
        <v>11853</v>
      </c>
      <c r="K18" s="215">
        <v>49392</v>
      </c>
    </row>
    <row r="19" spans="1:11" x14ac:dyDescent="0.25">
      <c r="A19" s="203"/>
      <c r="B19" s="184" t="s">
        <v>268</v>
      </c>
      <c r="C19" s="185" t="s">
        <v>126</v>
      </c>
      <c r="D19" s="219">
        <f>D18*100/D48</f>
        <v>5.1849843239062832</v>
      </c>
      <c r="E19" s="219">
        <f t="shared" ref="E19:K19" si="6">E18*100/E48</f>
        <v>0.31975150739996344</v>
      </c>
      <c r="F19" s="219">
        <f t="shared" si="6"/>
        <v>0.38013986825687007</v>
      </c>
      <c r="G19" s="219">
        <f t="shared" si="6"/>
        <v>0.52864938608458389</v>
      </c>
      <c r="H19" s="219">
        <f t="shared" si="6"/>
        <v>0.87049432764526569</v>
      </c>
      <c r="I19" s="219">
        <f t="shared" si="6"/>
        <v>1.0716100193402127</v>
      </c>
      <c r="J19" s="219">
        <f t="shared" si="6"/>
        <v>2.9513266403728937</v>
      </c>
      <c r="K19" s="219">
        <f t="shared" si="6"/>
        <v>10.458379916658197</v>
      </c>
    </row>
    <row r="20" spans="1:11" x14ac:dyDescent="0.25">
      <c r="A20" s="203" t="s">
        <v>140</v>
      </c>
      <c r="B20" s="169" t="s">
        <v>141</v>
      </c>
      <c r="C20" s="186"/>
      <c r="D20" s="218">
        <v>4915</v>
      </c>
      <c r="E20" s="215">
        <v>132</v>
      </c>
      <c r="F20" s="215">
        <v>1045</v>
      </c>
      <c r="G20" s="215">
        <v>468</v>
      </c>
      <c r="H20" s="229">
        <v>322</v>
      </c>
      <c r="I20" s="215">
        <v>761</v>
      </c>
      <c r="J20" s="215">
        <v>1078</v>
      </c>
      <c r="K20" s="215">
        <v>1109</v>
      </c>
    </row>
    <row r="21" spans="1:11" x14ac:dyDescent="0.25">
      <c r="A21" s="203"/>
      <c r="B21" s="184" t="s">
        <v>269</v>
      </c>
      <c r="C21" s="185" t="s">
        <v>126</v>
      </c>
      <c r="D21" s="219">
        <f>D20*100/D48</f>
        <v>0.39430911267212415</v>
      </c>
      <c r="E21" s="219">
        <f t="shared" ref="E21:K21" si="7">E20*100/E48</f>
        <v>1.2059199707655766</v>
      </c>
      <c r="F21" s="219">
        <f t="shared" si="7"/>
        <v>3.0324134528887727</v>
      </c>
      <c r="G21" s="219">
        <f t="shared" si="7"/>
        <v>1.5961800818553888</v>
      </c>
      <c r="H21" s="219">
        <f t="shared" si="7"/>
        <v>0.50595518682630969</v>
      </c>
      <c r="I21" s="219">
        <f t="shared" si="7"/>
        <v>0.32489849590354658</v>
      </c>
      <c r="J21" s="219">
        <f t="shared" si="7"/>
        <v>0.26841560097207284</v>
      </c>
      <c r="K21" s="219">
        <f t="shared" si="7"/>
        <v>0.23482230578988381</v>
      </c>
    </row>
    <row r="22" spans="1:11" x14ac:dyDescent="0.25">
      <c r="A22" s="203" t="s">
        <v>142</v>
      </c>
      <c r="B22" s="169" t="s">
        <v>143</v>
      </c>
      <c r="C22" s="186"/>
      <c r="D22" s="218">
        <v>62082</v>
      </c>
      <c r="E22" s="215">
        <v>86</v>
      </c>
      <c r="F22" s="215">
        <v>90</v>
      </c>
      <c r="G22" s="215">
        <v>266</v>
      </c>
      <c r="H22" s="229">
        <v>1573</v>
      </c>
      <c r="I22" s="215">
        <v>7606</v>
      </c>
      <c r="J22" s="215">
        <v>21365</v>
      </c>
      <c r="K22" s="215">
        <v>31096</v>
      </c>
    </row>
    <row r="23" spans="1:11" x14ac:dyDescent="0.25">
      <c r="A23" s="203"/>
      <c r="B23" s="184" t="s">
        <v>144</v>
      </c>
      <c r="C23" s="185" t="s">
        <v>126</v>
      </c>
      <c r="D23" s="219">
        <f>D22*100/D48</f>
        <v>4.9805693454548958</v>
      </c>
      <c r="E23" s="219">
        <f t="shared" ref="E23:K23" si="8">E22*100/E48</f>
        <v>0.78567513246848164</v>
      </c>
      <c r="F23" s="219">
        <f t="shared" si="8"/>
        <v>0.26116479498563594</v>
      </c>
      <c r="G23" s="219">
        <f t="shared" si="8"/>
        <v>0.90723055934515684</v>
      </c>
      <c r="H23" s="219">
        <f t="shared" si="8"/>
        <v>2.4716382263285253</v>
      </c>
      <c r="I23" s="219">
        <f t="shared" si="8"/>
        <v>3.2472772139847241</v>
      </c>
      <c r="J23" s="219">
        <f t="shared" si="8"/>
        <v>5.3197581769650615</v>
      </c>
      <c r="K23" s="219">
        <f t="shared" si="8"/>
        <v>6.5843412270894737</v>
      </c>
    </row>
    <row r="24" spans="1:11" x14ac:dyDescent="0.25">
      <c r="A24" s="203" t="s">
        <v>145</v>
      </c>
      <c r="B24" s="169" t="s">
        <v>146</v>
      </c>
      <c r="C24" s="186"/>
      <c r="D24" s="218">
        <v>45659</v>
      </c>
      <c r="E24" s="215">
        <v>1738</v>
      </c>
      <c r="F24" s="215">
        <v>6774</v>
      </c>
      <c r="G24" s="215">
        <v>5285</v>
      </c>
      <c r="H24" s="229">
        <v>3832</v>
      </c>
      <c r="I24" s="215">
        <v>6399</v>
      </c>
      <c r="J24" s="215">
        <v>9087</v>
      </c>
      <c r="K24" s="215">
        <v>12544</v>
      </c>
    </row>
    <row r="25" spans="1:11" x14ac:dyDescent="0.25">
      <c r="A25" s="203"/>
      <c r="B25" s="184" t="s">
        <v>147</v>
      </c>
      <c r="C25" s="185" t="s">
        <v>126</v>
      </c>
      <c r="D25" s="214">
        <f>D24*100/D48</f>
        <v>3.6630233520847439</v>
      </c>
      <c r="E25" s="214">
        <f t="shared" ref="E25:K25" si="9">E24*100/E48</f>
        <v>15.877946281746757</v>
      </c>
      <c r="F25" s="214">
        <f t="shared" si="9"/>
        <v>19.657003569252197</v>
      </c>
      <c r="G25" s="214">
        <f t="shared" si="9"/>
        <v>18.025238744884039</v>
      </c>
      <c r="H25" s="214">
        <f t="shared" si="9"/>
        <v>6.0211809811131012</v>
      </c>
      <c r="I25" s="214">
        <f t="shared" si="9"/>
        <v>2.7319651449235143</v>
      </c>
      <c r="J25" s="214">
        <f t="shared" si="9"/>
        <v>2.2626090594000239</v>
      </c>
      <c r="K25" s="214">
        <f t="shared" si="9"/>
        <v>2.6560964867703358</v>
      </c>
    </row>
    <row r="26" spans="1:11" x14ac:dyDescent="0.25">
      <c r="A26" s="203" t="s">
        <v>148</v>
      </c>
      <c r="B26" s="169" t="s">
        <v>149</v>
      </c>
      <c r="C26" s="186"/>
      <c r="D26" s="213">
        <v>63181</v>
      </c>
      <c r="E26" s="215">
        <v>191</v>
      </c>
      <c r="F26" s="215">
        <v>856</v>
      </c>
      <c r="G26" s="215">
        <v>920</v>
      </c>
      <c r="H26" s="229">
        <v>4020</v>
      </c>
      <c r="I26" s="215">
        <v>20417</v>
      </c>
      <c r="J26" s="215">
        <v>21522</v>
      </c>
      <c r="K26" s="215">
        <v>15255</v>
      </c>
    </row>
    <row r="27" spans="1:11" x14ac:dyDescent="0.25">
      <c r="A27" s="203"/>
      <c r="B27" s="184" t="s">
        <v>150</v>
      </c>
      <c r="C27" s="185" t="s">
        <v>126</v>
      </c>
      <c r="D27" s="214">
        <f>D26*100/D48</f>
        <v>5.0687373444023347</v>
      </c>
      <c r="E27" s="214">
        <f t="shared" ref="E27:K27" si="10">E26*100/E48</f>
        <v>1.7449296546683719</v>
      </c>
      <c r="F27" s="214">
        <f t="shared" si="10"/>
        <v>2.4839673834189373</v>
      </c>
      <c r="G27" s="214">
        <f t="shared" si="10"/>
        <v>3.1377899045020463</v>
      </c>
      <c r="H27" s="214">
        <f t="shared" si="10"/>
        <v>6.3165833883284623</v>
      </c>
      <c r="I27" s="214">
        <f t="shared" si="10"/>
        <v>8.7167576752466616</v>
      </c>
      <c r="J27" s="214">
        <f t="shared" si="10"/>
        <v>5.3588502450101592</v>
      </c>
      <c r="K27" s="214">
        <f t="shared" si="10"/>
        <v>3.230130094521801</v>
      </c>
    </row>
    <row r="28" spans="1:11" x14ac:dyDescent="0.25">
      <c r="A28" s="203" t="s">
        <v>151</v>
      </c>
      <c r="B28" s="169" t="s">
        <v>265</v>
      </c>
      <c r="C28" s="186"/>
      <c r="D28" s="213">
        <v>24886</v>
      </c>
      <c r="E28" s="215">
        <v>132</v>
      </c>
      <c r="F28" s="215">
        <v>982</v>
      </c>
      <c r="G28" s="215">
        <v>794</v>
      </c>
      <c r="H28" s="229">
        <v>2330</v>
      </c>
      <c r="I28" s="215">
        <v>7103</v>
      </c>
      <c r="J28" s="215">
        <v>7913</v>
      </c>
      <c r="K28" s="215">
        <v>5632</v>
      </c>
    </row>
    <row r="29" spans="1:11" x14ac:dyDescent="0.25">
      <c r="A29" s="203"/>
      <c r="B29" s="188" t="s">
        <v>152</v>
      </c>
      <c r="C29" s="185" t="s">
        <v>126</v>
      </c>
      <c r="D29" s="214">
        <f>D28*100/D48</f>
        <v>1.9964957432265475</v>
      </c>
      <c r="E29" s="214">
        <f t="shared" ref="E29:K29" si="11">E28*100/E48</f>
        <v>1.2059199707655766</v>
      </c>
      <c r="F29" s="214">
        <f t="shared" si="11"/>
        <v>2.8495980963988274</v>
      </c>
      <c r="G29" s="214">
        <f t="shared" si="11"/>
        <v>2.708049113233288</v>
      </c>
      <c r="H29" s="214">
        <f t="shared" si="11"/>
        <v>3.6611043021903775</v>
      </c>
      <c r="I29" s="214">
        <f t="shared" si="11"/>
        <v>3.0325282738539965</v>
      </c>
      <c r="J29" s="214">
        <f t="shared" si="11"/>
        <v>1.9702900282857256</v>
      </c>
      <c r="K29" s="214">
        <f t="shared" si="11"/>
        <v>1.1925331165091304</v>
      </c>
    </row>
    <row r="30" spans="1:11" x14ac:dyDescent="0.25">
      <c r="A30" s="203" t="s">
        <v>153</v>
      </c>
      <c r="B30" s="169" t="s">
        <v>154</v>
      </c>
      <c r="C30" s="186"/>
      <c r="D30" s="213">
        <v>68746</v>
      </c>
      <c r="E30" s="215">
        <v>56</v>
      </c>
      <c r="F30" s="215">
        <v>763</v>
      </c>
      <c r="G30" s="215">
        <v>1339</v>
      </c>
      <c r="H30" s="229">
        <v>3286</v>
      </c>
      <c r="I30" s="215">
        <v>12533</v>
      </c>
      <c r="J30" s="215">
        <v>28781</v>
      </c>
      <c r="K30" s="215">
        <v>21988</v>
      </c>
    </row>
    <row r="31" spans="1:11" x14ac:dyDescent="0.25">
      <c r="A31" s="203"/>
      <c r="B31" s="188" t="s">
        <v>155</v>
      </c>
      <c r="C31" s="185" t="s">
        <v>126</v>
      </c>
      <c r="D31" s="214">
        <f>D30*100/D48</f>
        <v>5.5151931352508337</v>
      </c>
      <c r="E31" s="214">
        <f t="shared" ref="E31:K31" si="12">E30*100/E48</f>
        <v>0.51160241183994148</v>
      </c>
      <c r="F31" s="214">
        <f t="shared" si="12"/>
        <v>2.2140970952671135</v>
      </c>
      <c r="G31" s="214">
        <f t="shared" si="12"/>
        <v>4.5668485675306956</v>
      </c>
      <c r="H31" s="214">
        <f t="shared" si="12"/>
        <v>5.163256968668489</v>
      </c>
      <c r="I31" s="214">
        <f t="shared" si="12"/>
        <v>5.3507921802354126</v>
      </c>
      <c r="J31" s="214">
        <f t="shared" si="12"/>
        <v>7.1662981554519742</v>
      </c>
      <c r="K31" s="214">
        <f t="shared" si="12"/>
        <v>4.6557915777348651</v>
      </c>
    </row>
    <row r="32" spans="1:11" x14ac:dyDescent="0.25">
      <c r="A32" s="203" t="s">
        <v>156</v>
      </c>
      <c r="B32" s="169" t="s">
        <v>157</v>
      </c>
      <c r="C32" s="186"/>
      <c r="D32" s="213">
        <v>89458</v>
      </c>
      <c r="E32" s="215">
        <v>768</v>
      </c>
      <c r="F32" s="215">
        <v>1403</v>
      </c>
      <c r="G32" s="215">
        <v>1361</v>
      </c>
      <c r="H32" s="229">
        <v>2370</v>
      </c>
      <c r="I32" s="215">
        <v>21360</v>
      </c>
      <c r="J32" s="215">
        <v>27708</v>
      </c>
      <c r="K32" s="215">
        <v>34488</v>
      </c>
    </row>
    <row r="33" spans="1:11" x14ac:dyDescent="0.25">
      <c r="A33" s="203"/>
      <c r="B33" s="188" t="s">
        <v>158</v>
      </c>
      <c r="C33" s="185" t="s">
        <v>126</v>
      </c>
      <c r="D33" s="214">
        <f>D32*100/D48</f>
        <v>7.1768269789263242</v>
      </c>
      <c r="E33" s="214">
        <f t="shared" ref="E33:K33" si="13">E32*100/E48</f>
        <v>7.0162616480906266</v>
      </c>
      <c r="F33" s="214">
        <f t="shared" si="13"/>
        <v>4.0712689707205243</v>
      </c>
      <c r="G33" s="214">
        <f t="shared" si="13"/>
        <v>4.6418826739427015</v>
      </c>
      <c r="H33" s="214">
        <f t="shared" si="13"/>
        <v>3.7239558781936455</v>
      </c>
      <c r="I33" s="214">
        <f t="shared" si="13"/>
        <v>9.1193585709589424</v>
      </c>
      <c r="J33" s="214">
        <f t="shared" si="13"/>
        <v>6.899127524799809</v>
      </c>
      <c r="K33" s="214">
        <f t="shared" si="13"/>
        <v>7.3025713995324733</v>
      </c>
    </row>
    <row r="34" spans="1:11" x14ac:dyDescent="0.25">
      <c r="A34" s="203" t="s">
        <v>159</v>
      </c>
      <c r="B34" s="169" t="s">
        <v>160</v>
      </c>
      <c r="C34" s="186"/>
      <c r="D34" s="213">
        <v>16275</v>
      </c>
      <c r="E34" s="213">
        <v>0</v>
      </c>
      <c r="F34" s="213">
        <v>0</v>
      </c>
      <c r="G34" s="213">
        <v>0</v>
      </c>
      <c r="H34" s="229">
        <v>335</v>
      </c>
      <c r="I34" s="215">
        <v>15814</v>
      </c>
      <c r="J34" s="215">
        <v>126</v>
      </c>
      <c r="K34" s="215">
        <v>0</v>
      </c>
    </row>
    <row r="35" spans="1:11" x14ac:dyDescent="0.25">
      <c r="A35" s="203"/>
      <c r="B35" s="184" t="s">
        <v>161</v>
      </c>
      <c r="C35" s="185" t="s">
        <v>126</v>
      </c>
      <c r="D35" s="214">
        <f>D34*100/D48</f>
        <v>1.3056725958776847</v>
      </c>
      <c r="E35" s="216">
        <f t="shared" ref="E35:K35" si="14">E34*100/E48</f>
        <v>0</v>
      </c>
      <c r="F35" s="216">
        <f t="shared" si="14"/>
        <v>0</v>
      </c>
      <c r="G35" s="216">
        <f t="shared" si="14"/>
        <v>0</v>
      </c>
      <c r="H35" s="214">
        <f t="shared" si="14"/>
        <v>0.5263819490273719</v>
      </c>
      <c r="I35" s="214">
        <f t="shared" si="14"/>
        <v>6.751570058106025</v>
      </c>
      <c r="J35" s="214">
        <f t="shared" si="14"/>
        <v>3.1373252061670853E-2</v>
      </c>
      <c r="K35" s="214">
        <f t="shared" si="14"/>
        <v>0</v>
      </c>
    </row>
    <row r="36" spans="1:11" x14ac:dyDescent="0.25">
      <c r="A36" s="203" t="s">
        <v>162</v>
      </c>
      <c r="B36" s="169" t="s">
        <v>163</v>
      </c>
      <c r="C36" s="186"/>
      <c r="D36" s="213">
        <v>1068</v>
      </c>
      <c r="E36" s="215">
        <v>1068</v>
      </c>
      <c r="F36" s="215">
        <v>0</v>
      </c>
      <c r="G36" s="213">
        <v>0</v>
      </c>
      <c r="H36" s="230">
        <v>0</v>
      </c>
      <c r="I36" s="213">
        <v>0</v>
      </c>
      <c r="J36" s="213">
        <v>0</v>
      </c>
      <c r="K36" s="213">
        <v>0</v>
      </c>
    </row>
    <row r="37" spans="1:11" x14ac:dyDescent="0.25">
      <c r="A37" s="203"/>
      <c r="B37" s="188" t="s">
        <v>164</v>
      </c>
      <c r="C37" s="185" t="s">
        <v>126</v>
      </c>
      <c r="D37" s="214">
        <f>D36*100/D48</f>
        <v>8.5681003526719951E-2</v>
      </c>
      <c r="E37" s="214">
        <f>E36*100/E48</f>
        <v>9.7569888543760275</v>
      </c>
      <c r="F37" s="216">
        <v>0</v>
      </c>
      <c r="G37" s="216">
        <v>0</v>
      </c>
      <c r="H37" s="216">
        <v>0</v>
      </c>
      <c r="I37" s="216">
        <v>0</v>
      </c>
      <c r="J37" s="216">
        <v>0</v>
      </c>
      <c r="K37" s="216">
        <v>0</v>
      </c>
    </row>
    <row r="38" spans="1:11" x14ac:dyDescent="0.25">
      <c r="A38" s="203" t="s">
        <v>165</v>
      </c>
      <c r="B38" s="169" t="s">
        <v>166</v>
      </c>
      <c r="C38" s="186"/>
      <c r="D38" s="213">
        <v>6938</v>
      </c>
      <c r="E38" s="215">
        <v>698</v>
      </c>
      <c r="F38" s="215">
        <v>2120</v>
      </c>
      <c r="G38" s="215">
        <v>1172</v>
      </c>
      <c r="H38" s="229">
        <v>1650</v>
      </c>
      <c r="I38" s="215">
        <v>741</v>
      </c>
      <c r="J38" s="215">
        <v>334</v>
      </c>
      <c r="K38" s="215">
        <v>223</v>
      </c>
    </row>
    <row r="39" spans="1:11" x14ac:dyDescent="0.25">
      <c r="A39" s="203"/>
      <c r="B39" s="188" t="s">
        <v>167</v>
      </c>
      <c r="C39" s="185" t="s">
        <v>126</v>
      </c>
      <c r="D39" s="214">
        <f>D38*100/D48</f>
        <v>0.55660562028874816</v>
      </c>
      <c r="E39" s="214">
        <f t="shared" ref="E39:K39" si="15">E38*100/E48</f>
        <v>6.3767586332906996</v>
      </c>
      <c r="F39" s="214">
        <f t="shared" si="15"/>
        <v>6.151881837439424</v>
      </c>
      <c r="G39" s="214">
        <f t="shared" si="15"/>
        <v>3.9972714870395634</v>
      </c>
      <c r="H39" s="214">
        <f t="shared" si="15"/>
        <v>2.5926275101348168</v>
      </c>
      <c r="I39" s="214">
        <f t="shared" si="15"/>
        <v>0.31635977064983967</v>
      </c>
      <c r="J39" s="214">
        <f t="shared" si="15"/>
        <v>8.3164017369825899E-2</v>
      </c>
      <c r="K39" s="214">
        <f t="shared" si="15"/>
        <v>4.7218552020869331E-2</v>
      </c>
    </row>
    <row r="40" spans="1:11" x14ac:dyDescent="0.25">
      <c r="A40" s="203" t="s">
        <v>168</v>
      </c>
      <c r="B40" s="169" t="s">
        <v>169</v>
      </c>
      <c r="C40" s="186"/>
      <c r="D40" s="213">
        <v>67800</v>
      </c>
      <c r="E40" s="215">
        <v>1983</v>
      </c>
      <c r="F40" s="215">
        <v>7502</v>
      </c>
      <c r="G40" s="215">
        <v>5036</v>
      </c>
      <c r="H40" s="229">
        <v>7349</v>
      </c>
      <c r="I40" s="215">
        <v>11130</v>
      </c>
      <c r="J40" s="215">
        <v>15298</v>
      </c>
      <c r="K40" s="215">
        <v>19502</v>
      </c>
    </row>
    <row r="41" spans="1:11" x14ac:dyDescent="0.25">
      <c r="A41" s="203"/>
      <c r="B41" s="188" t="s">
        <v>170</v>
      </c>
      <c r="C41" s="185" t="s">
        <v>126</v>
      </c>
      <c r="D41" s="214">
        <f>D40*100/D48</f>
        <v>5.4392996620895255</v>
      </c>
      <c r="E41" s="214">
        <f t="shared" ref="E41:K41" si="16">E40*100/E48</f>
        <v>18.116206833546499</v>
      </c>
      <c r="F41" s="214">
        <f t="shared" si="16"/>
        <v>21.769536577580453</v>
      </c>
      <c r="G41" s="214">
        <f t="shared" si="16"/>
        <v>17.175989085948157</v>
      </c>
      <c r="H41" s="214">
        <f t="shared" si="16"/>
        <v>11.547405801200465</v>
      </c>
      <c r="I41" s="214">
        <f t="shared" si="16"/>
        <v>4.751800603687875</v>
      </c>
      <c r="J41" s="214">
        <f t="shared" si="16"/>
        <v>3.8091111907892117</v>
      </c>
      <c r="K41" s="214">
        <f t="shared" si="16"/>
        <v>4.1294000067757564</v>
      </c>
    </row>
    <row r="42" spans="1:11" x14ac:dyDescent="0.25">
      <c r="A42" s="203" t="s">
        <v>171</v>
      </c>
      <c r="B42" s="169" t="s">
        <v>172</v>
      </c>
      <c r="C42" s="186"/>
      <c r="D42" s="213">
        <v>13288</v>
      </c>
      <c r="E42" s="215">
        <v>45</v>
      </c>
      <c r="F42" s="215">
        <v>480</v>
      </c>
      <c r="G42" s="215">
        <v>510</v>
      </c>
      <c r="H42" s="229">
        <v>1451</v>
      </c>
      <c r="I42" s="215">
        <v>3693</v>
      </c>
      <c r="J42" s="215">
        <v>3943</v>
      </c>
      <c r="K42" s="215">
        <v>3166</v>
      </c>
    </row>
    <row r="43" spans="1:11" x14ac:dyDescent="0.25">
      <c r="A43" s="203"/>
      <c r="B43" s="184" t="s">
        <v>173</v>
      </c>
      <c r="C43" s="185" t="s">
        <v>126</v>
      </c>
      <c r="D43" s="214">
        <f>D42*100/D48</f>
        <v>1.0660385532425607</v>
      </c>
      <c r="E43" s="214">
        <f t="shared" ref="E43:K43" si="17">E42*100/E48</f>
        <v>0.41110908094281018</v>
      </c>
      <c r="F43" s="214">
        <f t="shared" si="17"/>
        <v>1.3928789065900584</v>
      </c>
      <c r="G43" s="214">
        <f t="shared" si="17"/>
        <v>1.7394270122783084</v>
      </c>
      <c r="H43" s="214">
        <f t="shared" si="17"/>
        <v>2.2799409195185567</v>
      </c>
      <c r="I43" s="214">
        <f t="shared" si="17"/>
        <v>1.5766756180969743</v>
      </c>
      <c r="J43" s="214">
        <f t="shared" si="17"/>
        <v>0.98178359427911244</v>
      </c>
      <c r="K43" s="214">
        <f t="shared" si="17"/>
        <v>0.67037639326489817</v>
      </c>
    </row>
    <row r="44" spans="1:11" x14ac:dyDescent="0.25">
      <c r="A44" s="207" t="s">
        <v>174</v>
      </c>
      <c r="B44" s="169" t="s">
        <v>175</v>
      </c>
      <c r="C44" s="186"/>
      <c r="D44" s="213">
        <v>64036</v>
      </c>
      <c r="E44" s="215">
        <v>1192</v>
      </c>
      <c r="F44" s="215">
        <v>1227</v>
      </c>
      <c r="G44" s="215">
        <v>1208</v>
      </c>
      <c r="H44" s="229">
        <v>3087</v>
      </c>
      <c r="I44" s="215">
        <v>23003</v>
      </c>
      <c r="J44" s="215">
        <v>15832</v>
      </c>
      <c r="K44" s="215">
        <v>18487</v>
      </c>
    </row>
    <row r="45" spans="1:11" x14ac:dyDescent="0.25">
      <c r="A45" s="207"/>
      <c r="B45" s="188" t="s">
        <v>176</v>
      </c>
      <c r="C45" s="185" t="s">
        <v>126</v>
      </c>
      <c r="D45" s="214">
        <f>D44*100/D48</f>
        <v>5.1373302826189509</v>
      </c>
      <c r="E45" s="214">
        <f t="shared" ref="E45:K45" si="18">E44*100/E48</f>
        <v>10.889822766307327</v>
      </c>
      <c r="F45" s="214">
        <f t="shared" si="18"/>
        <v>3.5605467049708368</v>
      </c>
      <c r="G45" s="214">
        <f t="shared" si="18"/>
        <v>4.1200545702592084</v>
      </c>
      <c r="H45" s="214">
        <f t="shared" si="18"/>
        <v>4.8505703780522298</v>
      </c>
      <c r="I45" s="214">
        <f t="shared" si="18"/>
        <v>9.8208148505509616</v>
      </c>
      <c r="J45" s="214">
        <f t="shared" si="18"/>
        <v>3.9420740209553404</v>
      </c>
      <c r="K45" s="214">
        <f t="shared" si="18"/>
        <v>3.9144814852457905</v>
      </c>
    </row>
    <row r="46" spans="1:11" x14ac:dyDescent="0.25">
      <c r="A46" s="207" t="s">
        <v>195</v>
      </c>
      <c r="B46" s="187" t="s">
        <v>197</v>
      </c>
      <c r="C46" s="185"/>
      <c r="D46" s="213">
        <v>4935</v>
      </c>
      <c r="E46" s="213">
        <v>209</v>
      </c>
      <c r="F46" s="213">
        <v>136</v>
      </c>
      <c r="G46" s="213">
        <v>70</v>
      </c>
      <c r="H46" s="213">
        <v>197</v>
      </c>
      <c r="I46" s="213">
        <v>544</v>
      </c>
      <c r="J46" s="213">
        <v>1362</v>
      </c>
      <c r="K46" s="213">
        <v>2417</v>
      </c>
    </row>
    <row r="47" spans="1:11" x14ac:dyDescent="0.25">
      <c r="A47" s="191"/>
      <c r="B47" s="188" t="s">
        <v>196</v>
      </c>
      <c r="C47" s="185" t="s">
        <v>126</v>
      </c>
      <c r="D47" s="214">
        <f>D46*100/D48</f>
        <v>0.3959136258467818</v>
      </c>
      <c r="E47" s="214">
        <f t="shared" ref="E47:K47" si="19">E46*100/E48</f>
        <v>1.909373287045496</v>
      </c>
      <c r="F47" s="214">
        <f t="shared" si="19"/>
        <v>0.39464902353384984</v>
      </c>
      <c r="G47" s="214">
        <f t="shared" si="19"/>
        <v>0.23874488403819918</v>
      </c>
      <c r="H47" s="214">
        <f t="shared" si="19"/>
        <v>0.30954401181609631</v>
      </c>
      <c r="I47" s="214">
        <f t="shared" si="19"/>
        <v>0.23225332690082698</v>
      </c>
      <c r="J47" s="214">
        <f t="shared" si="19"/>
        <v>0.33912991514282298</v>
      </c>
      <c r="K47" s="214">
        <f t="shared" si="19"/>
        <v>0.51178134634278549</v>
      </c>
    </row>
    <row r="48" spans="1:11" x14ac:dyDescent="0.25">
      <c r="A48" s="189" t="s">
        <v>177</v>
      </c>
      <c r="B48" s="189"/>
      <c r="C48" s="190"/>
      <c r="D48" s="217">
        <v>1246484</v>
      </c>
      <c r="E48" s="217">
        <v>10946</v>
      </c>
      <c r="F48" s="217">
        <v>34461</v>
      </c>
      <c r="G48" s="217">
        <v>29320</v>
      </c>
      <c r="H48" s="217">
        <v>63642</v>
      </c>
      <c r="I48" s="217">
        <v>234227</v>
      </c>
      <c r="J48" s="217">
        <v>401616</v>
      </c>
      <c r="K48" s="217">
        <v>472272</v>
      </c>
    </row>
    <row r="49" spans="1:11" x14ac:dyDescent="0.25">
      <c r="A49" s="191"/>
      <c r="B49" s="191"/>
      <c r="C49" s="192" t="s">
        <v>126</v>
      </c>
      <c r="D49" s="231">
        <f>D48*100/D48</f>
        <v>100</v>
      </c>
      <c r="E49" s="231">
        <f t="shared" ref="E49:K49" si="20">E48*100/E48</f>
        <v>100</v>
      </c>
      <c r="F49" s="231">
        <f t="shared" si="20"/>
        <v>100</v>
      </c>
      <c r="G49" s="231">
        <f t="shared" si="20"/>
        <v>100</v>
      </c>
      <c r="H49" s="231">
        <f t="shared" si="20"/>
        <v>100</v>
      </c>
      <c r="I49" s="231">
        <f t="shared" si="20"/>
        <v>100</v>
      </c>
      <c r="J49" s="231">
        <f t="shared" si="20"/>
        <v>100</v>
      </c>
      <c r="K49" s="231">
        <f t="shared" si="20"/>
        <v>100</v>
      </c>
    </row>
    <row r="50" spans="1:11" x14ac:dyDescent="0.25">
      <c r="A50" s="186"/>
      <c r="B50" s="186"/>
      <c r="C50" s="186"/>
      <c r="D50" s="193"/>
      <c r="E50" s="193"/>
      <c r="F50" s="193"/>
      <c r="G50" s="193"/>
      <c r="H50" s="193"/>
      <c r="I50" s="193"/>
      <c r="J50" s="193"/>
      <c r="K50" s="193"/>
    </row>
    <row r="51" spans="1:11" x14ac:dyDescent="0.25">
      <c r="A51" s="20" t="s">
        <v>217</v>
      </c>
      <c r="B51" s="194"/>
      <c r="C51" s="194"/>
      <c r="D51" s="195"/>
      <c r="E51" s="195"/>
      <c r="F51" s="195"/>
      <c r="G51" s="195"/>
      <c r="H51" s="195"/>
      <c r="I51" s="195"/>
      <c r="J51" s="195"/>
      <c r="K51" s="195"/>
    </row>
    <row r="52" spans="1:11" x14ac:dyDescent="0.25">
      <c r="D52" s="196"/>
      <c r="E52" s="196"/>
      <c r="F52" s="196"/>
      <c r="G52" s="196"/>
      <c r="H52" s="196"/>
      <c r="I52" s="196"/>
      <c r="J52" s="196"/>
      <c r="K52" s="196"/>
    </row>
    <row r="53" spans="1:11" x14ac:dyDescent="0.25">
      <c r="D53" s="197"/>
      <c r="E53" s="197"/>
      <c r="F53" s="197"/>
      <c r="G53" s="197"/>
      <c r="H53" s="198"/>
      <c r="I53" s="197"/>
      <c r="J53" s="197"/>
      <c r="K53" s="197"/>
    </row>
    <row r="54" spans="1:11" x14ac:dyDescent="0.25">
      <c r="D54" s="162"/>
      <c r="E54" s="162"/>
      <c r="F54" s="162"/>
      <c r="G54" s="162"/>
      <c r="H54" s="163"/>
      <c r="I54" s="162"/>
      <c r="J54" s="162"/>
      <c r="K54" s="162"/>
    </row>
    <row r="55" spans="1:11" x14ac:dyDescent="0.25">
      <c r="D55" s="162"/>
      <c r="E55" s="162"/>
      <c r="F55" s="162"/>
      <c r="G55" s="162"/>
      <c r="H55" s="163"/>
      <c r="I55" s="162"/>
      <c r="J55" s="162"/>
      <c r="K55" s="162"/>
    </row>
    <row r="56" spans="1:11" x14ac:dyDescent="0.25">
      <c r="D56" s="164"/>
      <c r="E56" s="164"/>
      <c r="F56" s="164"/>
      <c r="G56" s="164"/>
      <c r="H56" s="165"/>
      <c r="I56" s="164"/>
      <c r="J56" s="164"/>
      <c r="K56" s="164"/>
    </row>
  </sheetData>
  <mergeCells count="23">
    <mergeCell ref="A38:A39"/>
    <mergeCell ref="A40:A41"/>
    <mergeCell ref="A42:A43"/>
    <mergeCell ref="A44:A45"/>
    <mergeCell ref="A48:B49"/>
    <mergeCell ref="A46:A47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E3:K3"/>
    <mergeCell ref="A6:A7"/>
    <mergeCell ref="A8:A9"/>
    <mergeCell ref="A10:A11"/>
  </mergeCells>
  <pageMargins left="0.7" right="0.7" top="0.75" bottom="0.75" header="0.3" footer="0.3"/>
  <pageSetup paperSize="9" orientation="portrait" r:id="rId1"/>
  <ignoredErrors>
    <ignoredError sqref="H4:H5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0.7109375" style="201" customWidth="1"/>
    <col min="2" max="2" width="75.7109375" style="201" customWidth="1"/>
    <col min="3" max="3" width="5.5703125" style="201" customWidth="1"/>
    <col min="4" max="11" width="10.7109375" style="201" customWidth="1"/>
    <col min="12" max="16384" width="9.140625" style="201"/>
  </cols>
  <sheetData>
    <row r="1" spans="1:23" x14ac:dyDescent="0.25">
      <c r="A1" s="166" t="s">
        <v>271</v>
      </c>
      <c r="B1" s="167" t="s">
        <v>273</v>
      </c>
      <c r="C1" s="167"/>
      <c r="D1" s="167"/>
      <c r="E1" s="167"/>
      <c r="F1" s="167"/>
      <c r="G1" s="167"/>
      <c r="H1" s="167"/>
      <c r="I1" s="167"/>
      <c r="J1" s="167"/>
      <c r="K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x14ac:dyDescent="0.25">
      <c r="A2" s="168"/>
      <c r="B2" s="200" t="s">
        <v>272</v>
      </c>
      <c r="C2" s="169"/>
      <c r="D2" s="169"/>
      <c r="E2" s="169"/>
      <c r="F2" s="169"/>
      <c r="G2" s="169"/>
      <c r="H2" s="169"/>
      <c r="I2" s="169"/>
      <c r="J2" s="169"/>
      <c r="K2" s="169"/>
    </row>
    <row r="3" spans="1:23" x14ac:dyDescent="0.25">
      <c r="A3" s="171"/>
      <c r="B3" s="172"/>
      <c r="C3" s="172"/>
      <c r="D3" s="172"/>
      <c r="E3" s="173" t="s">
        <v>264</v>
      </c>
      <c r="F3" s="173"/>
      <c r="G3" s="173"/>
      <c r="H3" s="173"/>
      <c r="I3" s="173"/>
      <c r="J3" s="173"/>
      <c r="K3" s="173"/>
    </row>
    <row r="4" spans="1:23" x14ac:dyDescent="0.25">
      <c r="A4" s="174" t="s">
        <v>116</v>
      </c>
      <c r="B4" s="202"/>
      <c r="C4" s="174"/>
      <c r="D4" s="174" t="s">
        <v>117</v>
      </c>
      <c r="E4" s="176">
        <v>0</v>
      </c>
      <c r="F4" s="177" t="s">
        <v>118</v>
      </c>
      <c r="G4" s="177" t="s">
        <v>119</v>
      </c>
      <c r="H4" s="177" t="s">
        <v>120</v>
      </c>
      <c r="I4" s="176" t="s">
        <v>198</v>
      </c>
      <c r="J4" s="176" t="s">
        <v>199</v>
      </c>
      <c r="K4" s="176" t="s">
        <v>200</v>
      </c>
    </row>
    <row r="5" spans="1:23" x14ac:dyDescent="0.25">
      <c r="A5" s="179" t="s">
        <v>121</v>
      </c>
      <c r="B5" s="202"/>
      <c r="C5" s="179"/>
      <c r="D5" s="179" t="s">
        <v>122</v>
      </c>
      <c r="E5" s="180">
        <v>0</v>
      </c>
      <c r="F5" s="181" t="s">
        <v>118</v>
      </c>
      <c r="G5" s="181" t="s">
        <v>119</v>
      </c>
      <c r="H5" s="181" t="s">
        <v>120</v>
      </c>
      <c r="I5" s="180" t="s">
        <v>198</v>
      </c>
      <c r="J5" s="180" t="s">
        <v>199</v>
      </c>
      <c r="K5" s="180" t="s">
        <v>201</v>
      </c>
    </row>
    <row r="6" spans="1:23" x14ac:dyDescent="0.25">
      <c r="A6" s="189" t="s">
        <v>123</v>
      </c>
      <c r="B6" s="169" t="s">
        <v>124</v>
      </c>
      <c r="C6" s="183"/>
      <c r="D6" s="221">
        <v>10686</v>
      </c>
      <c r="E6" s="223">
        <v>423</v>
      </c>
      <c r="F6" s="223">
        <v>1952</v>
      </c>
      <c r="G6" s="223">
        <v>913</v>
      </c>
      <c r="H6" s="223">
        <v>932</v>
      </c>
      <c r="I6" s="223">
        <v>1987</v>
      </c>
      <c r="J6" s="223">
        <v>2335</v>
      </c>
      <c r="K6" s="223">
        <v>2144</v>
      </c>
    </row>
    <row r="7" spans="1:23" x14ac:dyDescent="0.25">
      <c r="A7" s="203"/>
      <c r="B7" s="184" t="s">
        <v>125</v>
      </c>
      <c r="C7" s="204" t="s">
        <v>126</v>
      </c>
      <c r="D7" s="222">
        <f>D6*100/D48</f>
        <v>1.8661101748932567</v>
      </c>
      <c r="E7" s="222">
        <f t="shared" ref="E7:K7" si="0">E6*100/E48</f>
        <v>7.0605908863294946</v>
      </c>
      <c r="F7" s="222">
        <f t="shared" si="0"/>
        <v>10.021048308434725</v>
      </c>
      <c r="G7" s="222">
        <f t="shared" si="0"/>
        <v>5.7620700536446829</v>
      </c>
      <c r="H7" s="222">
        <f t="shared" si="0"/>
        <v>3.1928742720109629</v>
      </c>
      <c r="I7" s="222">
        <f t="shared" si="0"/>
        <v>2.434124291016893</v>
      </c>
      <c r="J7" s="222">
        <f t="shared" si="0"/>
        <v>1.2505690490855046</v>
      </c>
      <c r="K7" s="222">
        <f t="shared" si="0"/>
        <v>0.91708585703042123</v>
      </c>
    </row>
    <row r="8" spans="1:23" x14ac:dyDescent="0.25">
      <c r="A8" s="203" t="s">
        <v>127</v>
      </c>
      <c r="B8" s="169" t="s">
        <v>128</v>
      </c>
      <c r="C8" s="206"/>
      <c r="D8" s="221">
        <v>156829</v>
      </c>
      <c r="E8" s="223">
        <v>75</v>
      </c>
      <c r="F8" s="223">
        <v>1001</v>
      </c>
      <c r="G8" s="223">
        <v>1344</v>
      </c>
      <c r="H8" s="223">
        <v>2848</v>
      </c>
      <c r="I8" s="223">
        <v>9803</v>
      </c>
      <c r="J8" s="223">
        <v>46493</v>
      </c>
      <c r="K8" s="223">
        <v>95265</v>
      </c>
    </row>
    <row r="9" spans="1:23" x14ac:dyDescent="0.25">
      <c r="A9" s="203"/>
      <c r="B9" s="184" t="s">
        <v>129</v>
      </c>
      <c r="C9" s="204" t="s">
        <v>126</v>
      </c>
      <c r="D9" s="222">
        <f>D8*100/D48</f>
        <v>27.387253660708829</v>
      </c>
      <c r="E9" s="222">
        <f t="shared" ref="E9:K9" si="1">E8*100/E48</f>
        <v>1.2518778167250877</v>
      </c>
      <c r="F9" s="222">
        <f t="shared" si="1"/>
        <v>5.1388674983315363</v>
      </c>
      <c r="G9" s="222">
        <f t="shared" si="1"/>
        <v>8.4821710318712533</v>
      </c>
      <c r="H9" s="222">
        <f t="shared" si="1"/>
        <v>9.7567660157588207</v>
      </c>
      <c r="I9" s="222">
        <f t="shared" si="1"/>
        <v>12.008918180593158</v>
      </c>
      <c r="J9" s="222">
        <f t="shared" si="1"/>
        <v>24.900516830463541</v>
      </c>
      <c r="K9" s="222">
        <f t="shared" si="1"/>
        <v>40.749153064367107</v>
      </c>
    </row>
    <row r="10" spans="1:23" x14ac:dyDescent="0.25">
      <c r="A10" s="203" t="s">
        <v>130</v>
      </c>
      <c r="B10" s="169" t="s">
        <v>131</v>
      </c>
      <c r="C10" s="206"/>
      <c r="D10" s="221">
        <v>19715</v>
      </c>
      <c r="E10" s="223">
        <v>292</v>
      </c>
      <c r="F10" s="223">
        <v>1222</v>
      </c>
      <c r="G10" s="223">
        <v>838</v>
      </c>
      <c r="H10" s="223">
        <v>799</v>
      </c>
      <c r="I10" s="223">
        <v>2014</v>
      </c>
      <c r="J10" s="223">
        <v>4704</v>
      </c>
      <c r="K10" s="223">
        <v>9846</v>
      </c>
    </row>
    <row r="11" spans="1:23" s="233" customFormat="1" ht="15" customHeight="1" x14ac:dyDescent="0.25">
      <c r="A11" s="203"/>
      <c r="B11" s="184" t="s">
        <v>266</v>
      </c>
      <c r="C11" s="232" t="s">
        <v>126</v>
      </c>
      <c r="D11" s="205">
        <f>D10*100/D48</f>
        <v>3.4428562697005947</v>
      </c>
      <c r="E11" s="205">
        <f t="shared" ref="E11:K11" si="2">E10*100/E48</f>
        <v>4.8739776331163416</v>
      </c>
      <c r="F11" s="205">
        <f t="shared" si="2"/>
        <v>6.2734226603008372</v>
      </c>
      <c r="G11" s="205">
        <f t="shared" si="2"/>
        <v>5.2887346165982958</v>
      </c>
      <c r="H11" s="205">
        <f t="shared" si="2"/>
        <v>2.737238780404248</v>
      </c>
      <c r="I11" s="205">
        <f t="shared" si="2"/>
        <v>2.4671999607992063</v>
      </c>
      <c r="J11" s="205">
        <f t="shared" si="2"/>
        <v>2.5193476689071579</v>
      </c>
      <c r="K11" s="205">
        <f t="shared" si="2"/>
        <v>4.2115799199260859</v>
      </c>
    </row>
    <row r="12" spans="1:23" x14ac:dyDescent="0.25">
      <c r="A12" s="203" t="s">
        <v>132</v>
      </c>
      <c r="B12" s="169" t="s">
        <v>133</v>
      </c>
      <c r="C12" s="206"/>
      <c r="D12" s="221">
        <v>41486</v>
      </c>
      <c r="E12" s="223">
        <v>122</v>
      </c>
      <c r="F12" s="223">
        <v>536</v>
      </c>
      <c r="G12" s="223">
        <v>902</v>
      </c>
      <c r="H12" s="223">
        <v>2369</v>
      </c>
      <c r="I12" s="223">
        <v>6444</v>
      </c>
      <c r="J12" s="223">
        <v>16342</v>
      </c>
      <c r="K12" s="223">
        <v>14771</v>
      </c>
    </row>
    <row r="13" spans="1:23" x14ac:dyDescent="0.25">
      <c r="A13" s="203"/>
      <c r="B13" s="184" t="s">
        <v>267</v>
      </c>
      <c r="C13" s="204" t="s">
        <v>126</v>
      </c>
      <c r="D13" s="222">
        <f>D12*100/D48</f>
        <v>7.2447545120364634</v>
      </c>
      <c r="E13" s="222">
        <f t="shared" ref="E13:K13" si="3">E12*100/E48</f>
        <v>2.0363879152061424</v>
      </c>
      <c r="F13" s="222">
        <f t="shared" si="3"/>
        <v>2.7516812978078957</v>
      </c>
      <c r="G13" s="222">
        <f t="shared" si="3"/>
        <v>5.6926475228778797</v>
      </c>
      <c r="H13" s="222">
        <f t="shared" si="3"/>
        <v>8.1157930798218576</v>
      </c>
      <c r="I13" s="222">
        <f t="shared" si="3"/>
        <v>7.894059854712058</v>
      </c>
      <c r="J13" s="222">
        <f t="shared" si="3"/>
        <v>8.7523766167688724</v>
      </c>
      <c r="K13" s="222">
        <f t="shared" si="3"/>
        <v>6.3182253704274034</v>
      </c>
    </row>
    <row r="14" spans="1:23" x14ac:dyDescent="0.25">
      <c r="A14" s="203" t="s">
        <v>134</v>
      </c>
      <c r="B14" s="169" t="s">
        <v>179</v>
      </c>
      <c r="C14" s="206"/>
      <c r="D14" s="221">
        <v>62764</v>
      </c>
      <c r="E14" s="223">
        <v>21</v>
      </c>
      <c r="F14" s="223">
        <v>571</v>
      </c>
      <c r="G14" s="223">
        <v>1042</v>
      </c>
      <c r="H14" s="223">
        <v>4768</v>
      </c>
      <c r="I14" s="223">
        <v>15504</v>
      </c>
      <c r="J14" s="223">
        <v>36066</v>
      </c>
      <c r="K14" s="223">
        <v>4792</v>
      </c>
    </row>
    <row r="15" spans="1:23" x14ac:dyDescent="0.25">
      <c r="A15" s="203"/>
      <c r="B15" s="184" t="s">
        <v>135</v>
      </c>
      <c r="C15" s="204" t="s">
        <v>126</v>
      </c>
      <c r="D15" s="222">
        <f>D14*100/D48</f>
        <v>10.96055951871611</v>
      </c>
      <c r="E15" s="224">
        <f t="shared" ref="E15:K15" si="4">E14*100/E48</f>
        <v>0.35052578868302453</v>
      </c>
      <c r="F15" s="222">
        <f t="shared" si="4"/>
        <v>2.9313619795677397</v>
      </c>
      <c r="G15" s="222">
        <f t="shared" si="4"/>
        <v>6.5762070053644681</v>
      </c>
      <c r="H15" s="222">
        <f t="shared" si="4"/>
        <v>16.33436108256252</v>
      </c>
      <c r="I15" s="222">
        <f t="shared" si="4"/>
        <v>18.992784603888229</v>
      </c>
      <c r="J15" s="222">
        <f t="shared" si="4"/>
        <v>19.31606994617465</v>
      </c>
      <c r="K15" s="222">
        <f t="shared" si="4"/>
        <v>2.0497553297060533</v>
      </c>
    </row>
    <row r="16" spans="1:23" ht="17.25" customHeight="1" x14ac:dyDescent="0.25">
      <c r="A16" s="203" t="s">
        <v>136</v>
      </c>
      <c r="B16" s="169" t="s">
        <v>178</v>
      </c>
      <c r="C16" s="206"/>
      <c r="D16" s="221">
        <v>15905</v>
      </c>
      <c r="E16" s="223">
        <v>453</v>
      </c>
      <c r="F16" s="223">
        <v>1122</v>
      </c>
      <c r="G16" s="223">
        <v>667</v>
      </c>
      <c r="H16" s="223">
        <v>1352</v>
      </c>
      <c r="I16" s="223">
        <v>3585</v>
      </c>
      <c r="J16" s="223">
        <v>5148</v>
      </c>
      <c r="K16" s="223">
        <v>3578</v>
      </c>
    </row>
    <row r="17" spans="1:11" ht="17.25" customHeight="1" x14ac:dyDescent="0.25">
      <c r="A17" s="203"/>
      <c r="B17" s="184" t="s">
        <v>137</v>
      </c>
      <c r="C17" s="204" t="s">
        <v>126</v>
      </c>
      <c r="D17" s="222">
        <f>D16*100/D48</f>
        <v>2.7775109799435942</v>
      </c>
      <c r="E17" s="222">
        <f t="shared" ref="E17:K17" si="5">E16*100/E48</f>
        <v>7.5613420130195292</v>
      </c>
      <c r="F17" s="222">
        <f t="shared" si="5"/>
        <v>5.7600492838441397</v>
      </c>
      <c r="G17" s="222">
        <f t="shared" si="5"/>
        <v>4.2095298201325342</v>
      </c>
      <c r="H17" s="222">
        <f t="shared" si="5"/>
        <v>4.6317231928742721</v>
      </c>
      <c r="I17" s="222">
        <f t="shared" si="5"/>
        <v>4.3917139322071268</v>
      </c>
      <c r="J17" s="222">
        <f t="shared" si="5"/>
        <v>2.7571432396968643</v>
      </c>
      <c r="K17" s="222">
        <f t="shared" si="5"/>
        <v>1.5304725729733428</v>
      </c>
    </row>
    <row r="18" spans="1:11" x14ac:dyDescent="0.25">
      <c r="A18" s="203" t="s">
        <v>138</v>
      </c>
      <c r="B18" s="169" t="s">
        <v>139</v>
      </c>
      <c r="C18" s="206"/>
      <c r="D18" s="221">
        <v>27326</v>
      </c>
      <c r="E18" s="223">
        <v>22</v>
      </c>
      <c r="F18" s="223">
        <v>85</v>
      </c>
      <c r="G18" s="223">
        <v>69</v>
      </c>
      <c r="H18" s="223">
        <v>299</v>
      </c>
      <c r="I18" s="223">
        <v>1041</v>
      </c>
      <c r="J18" s="223">
        <v>5500</v>
      </c>
      <c r="K18" s="223">
        <v>20310</v>
      </c>
    </row>
    <row r="19" spans="1:11" x14ac:dyDescent="0.25">
      <c r="A19" s="203"/>
      <c r="B19" s="184" t="s">
        <v>268</v>
      </c>
      <c r="C19" s="204" t="s">
        <v>126</v>
      </c>
      <c r="D19" s="222">
        <f>D18*100/D48</f>
        <v>4.7719751674277679</v>
      </c>
      <c r="E19" s="222">
        <f t="shared" ref="E19:K19" si="6">E18*100/E48</f>
        <v>0.36721749290602568</v>
      </c>
      <c r="F19" s="222">
        <f t="shared" si="6"/>
        <v>0.43636736998819242</v>
      </c>
      <c r="G19" s="222">
        <f t="shared" si="6"/>
        <v>0.4354686020826759</v>
      </c>
      <c r="H19" s="222">
        <f t="shared" si="6"/>
        <v>1.0243233984241178</v>
      </c>
      <c r="I19" s="222">
        <f t="shared" si="6"/>
        <v>1.2752508238291826</v>
      </c>
      <c r="J19" s="222">
        <f t="shared" si="6"/>
        <v>2.9456658543769918</v>
      </c>
      <c r="K19" s="222">
        <f t="shared" si="6"/>
        <v>8.687506416179037</v>
      </c>
    </row>
    <row r="20" spans="1:11" x14ac:dyDescent="0.25">
      <c r="A20" s="203" t="s">
        <v>140</v>
      </c>
      <c r="B20" s="169" t="s">
        <v>141</v>
      </c>
      <c r="C20" s="206"/>
      <c r="D20" s="221">
        <v>2390</v>
      </c>
      <c r="E20" s="228">
        <v>75</v>
      </c>
      <c r="F20" s="228">
        <v>575</v>
      </c>
      <c r="G20" s="228">
        <v>279</v>
      </c>
      <c r="H20" s="228">
        <v>132</v>
      </c>
      <c r="I20" s="228">
        <v>367</v>
      </c>
      <c r="J20" s="228">
        <v>494</v>
      </c>
      <c r="K20" s="228">
        <v>468</v>
      </c>
    </row>
    <row r="21" spans="1:11" x14ac:dyDescent="0.25">
      <c r="A21" s="203"/>
      <c r="B21" s="184" t="s">
        <v>269</v>
      </c>
      <c r="C21" s="204" t="s">
        <v>126</v>
      </c>
      <c r="D21" s="222">
        <f>D20*100/D48</f>
        <v>0.417368830057541</v>
      </c>
      <c r="E21" s="222">
        <f t="shared" ref="E21:K21" si="7">E20*100/E48</f>
        <v>1.2518778167250877</v>
      </c>
      <c r="F21" s="222">
        <f t="shared" si="7"/>
        <v>2.9518969146260075</v>
      </c>
      <c r="G21" s="222">
        <f t="shared" si="7"/>
        <v>1.7608078258125592</v>
      </c>
      <c r="H21" s="222">
        <f t="shared" si="7"/>
        <v>0.45220966084275438</v>
      </c>
      <c r="I21" s="222">
        <f t="shared" si="7"/>
        <v>0.44958410407810756</v>
      </c>
      <c r="J21" s="222">
        <f t="shared" si="7"/>
        <v>0.2645743512840425</v>
      </c>
      <c r="K21" s="222">
        <f t="shared" si="7"/>
        <v>0.20018478595626732</v>
      </c>
    </row>
    <row r="22" spans="1:11" x14ac:dyDescent="0.25">
      <c r="A22" s="203" t="s">
        <v>142</v>
      </c>
      <c r="B22" s="169" t="s">
        <v>143</v>
      </c>
      <c r="C22" s="206"/>
      <c r="D22" s="221">
        <v>33360</v>
      </c>
      <c r="E22" s="223">
        <v>28</v>
      </c>
      <c r="F22" s="223">
        <v>54</v>
      </c>
      <c r="G22" s="223">
        <v>176</v>
      </c>
      <c r="H22" s="223">
        <v>915</v>
      </c>
      <c r="I22" s="223">
        <v>3861</v>
      </c>
      <c r="J22" s="223">
        <v>11728</v>
      </c>
      <c r="K22" s="223">
        <v>16598</v>
      </c>
    </row>
    <row r="23" spans="1:11" x14ac:dyDescent="0.25">
      <c r="A23" s="203"/>
      <c r="B23" s="184" t="s">
        <v>144</v>
      </c>
      <c r="C23" s="204" t="s">
        <v>126</v>
      </c>
      <c r="D23" s="222">
        <f>D22*100/D48</f>
        <v>5.8257004898408233</v>
      </c>
      <c r="E23" s="222">
        <f t="shared" ref="E23:K23" si="8">E22*100/E48</f>
        <v>0.46736771824403273</v>
      </c>
      <c r="F23" s="222">
        <f t="shared" si="8"/>
        <v>0.27722162328661637</v>
      </c>
      <c r="G23" s="222">
        <f t="shared" si="8"/>
        <v>1.1107604922688545</v>
      </c>
      <c r="H23" s="222">
        <f t="shared" si="8"/>
        <v>3.1346351490236382</v>
      </c>
      <c r="I23" s="222">
        <f t="shared" si="8"/>
        <v>4.7298207788707725</v>
      </c>
      <c r="J23" s="222">
        <f t="shared" si="8"/>
        <v>6.2812307527515197</v>
      </c>
      <c r="K23" s="222">
        <f t="shared" si="8"/>
        <v>7.099715977141293</v>
      </c>
    </row>
    <row r="24" spans="1:11" x14ac:dyDescent="0.25">
      <c r="A24" s="203" t="s">
        <v>145</v>
      </c>
      <c r="B24" s="169" t="s">
        <v>146</v>
      </c>
      <c r="C24" s="206"/>
      <c r="D24" s="221">
        <v>23750</v>
      </c>
      <c r="E24" s="223">
        <v>1041</v>
      </c>
      <c r="F24" s="223">
        <v>3939</v>
      </c>
      <c r="G24" s="223">
        <v>3021</v>
      </c>
      <c r="H24" s="223">
        <v>2068</v>
      </c>
      <c r="I24" s="223">
        <v>3009</v>
      </c>
      <c r="J24" s="223">
        <v>4137</v>
      </c>
      <c r="K24" s="223">
        <v>6535</v>
      </c>
    </row>
    <row r="25" spans="1:11" x14ac:dyDescent="0.25">
      <c r="A25" s="203"/>
      <c r="B25" s="184" t="s">
        <v>147</v>
      </c>
      <c r="C25" s="204" t="s">
        <v>126</v>
      </c>
      <c r="D25" s="222">
        <f>D24*100/D48</f>
        <v>4.1474936041282842</v>
      </c>
      <c r="E25" s="222">
        <f t="shared" ref="E25:K25" si="9">E24*100/E48</f>
        <v>17.376064096144216</v>
      </c>
      <c r="F25" s="222">
        <f t="shared" si="9"/>
        <v>20.221777298629291</v>
      </c>
      <c r="G25" s="222">
        <f t="shared" si="9"/>
        <v>19.065951404228464</v>
      </c>
      <c r="H25" s="222">
        <f t="shared" si="9"/>
        <v>7.0846180198698185</v>
      </c>
      <c r="I25" s="222">
        <f t="shared" si="9"/>
        <v>3.6860996435177813</v>
      </c>
      <c r="J25" s="222">
        <f t="shared" si="9"/>
        <v>2.2156762981013847</v>
      </c>
      <c r="K25" s="222">
        <f t="shared" si="9"/>
        <v>2.7953153338124079</v>
      </c>
    </row>
    <row r="26" spans="1:11" x14ac:dyDescent="0.25">
      <c r="A26" s="203" t="s">
        <v>148</v>
      </c>
      <c r="B26" s="169" t="s">
        <v>149</v>
      </c>
      <c r="C26" s="206"/>
      <c r="D26" s="221">
        <v>34214</v>
      </c>
      <c r="E26" s="223">
        <v>110</v>
      </c>
      <c r="F26" s="223">
        <v>535</v>
      </c>
      <c r="G26" s="223">
        <v>545</v>
      </c>
      <c r="H26" s="223">
        <v>2222</v>
      </c>
      <c r="I26" s="223">
        <v>11261</v>
      </c>
      <c r="J26" s="223">
        <v>11719</v>
      </c>
      <c r="K26" s="223">
        <v>7822</v>
      </c>
    </row>
    <row r="27" spans="1:11" x14ac:dyDescent="0.25">
      <c r="A27" s="203"/>
      <c r="B27" s="184" t="s">
        <v>150</v>
      </c>
      <c r="C27" s="204" t="s">
        <v>126</v>
      </c>
      <c r="D27" s="222">
        <f>D26*100/D48</f>
        <v>5.9748356282797941</v>
      </c>
      <c r="E27" s="222">
        <f t="shared" ref="E27:K27" si="10">E26*100/E48</f>
        <v>1.8360874645301286</v>
      </c>
      <c r="F27" s="222">
        <f t="shared" si="10"/>
        <v>2.7465475640433286</v>
      </c>
      <c r="G27" s="222">
        <f t="shared" si="10"/>
        <v>3.4395708425370781</v>
      </c>
      <c r="H27" s="222">
        <f t="shared" si="10"/>
        <v>7.6121959575196989</v>
      </c>
      <c r="I27" s="222">
        <f t="shared" si="10"/>
        <v>13.795004348838065</v>
      </c>
      <c r="J27" s="222">
        <f t="shared" si="10"/>
        <v>6.276410572262539</v>
      </c>
      <c r="K27" s="222">
        <f t="shared" si="10"/>
        <v>3.3458234951921431</v>
      </c>
    </row>
    <row r="28" spans="1:11" x14ac:dyDescent="0.25">
      <c r="A28" s="203" t="s">
        <v>151</v>
      </c>
      <c r="B28" s="169" t="s">
        <v>265</v>
      </c>
      <c r="C28" s="206"/>
      <c r="D28" s="221">
        <v>11898</v>
      </c>
      <c r="E28" s="223">
        <v>87</v>
      </c>
      <c r="F28" s="223">
        <v>570</v>
      </c>
      <c r="G28" s="223">
        <v>427</v>
      </c>
      <c r="H28" s="223">
        <v>1307</v>
      </c>
      <c r="I28" s="223">
        <v>3370</v>
      </c>
      <c r="J28" s="223">
        <v>3544</v>
      </c>
      <c r="K28" s="223">
        <v>2593</v>
      </c>
    </row>
    <row r="29" spans="1:11" x14ac:dyDescent="0.25">
      <c r="A29" s="203"/>
      <c r="B29" s="184" t="s">
        <v>152</v>
      </c>
      <c r="C29" s="204" t="s">
        <v>126</v>
      </c>
      <c r="D29" s="222">
        <f>D28*100/D48</f>
        <v>2.0777633221860348</v>
      </c>
      <c r="E29" s="222">
        <f t="shared" ref="E29:K29" si="11">E28*100/E48</f>
        <v>1.4521782674011017</v>
      </c>
      <c r="F29" s="222">
        <f t="shared" si="11"/>
        <v>2.9262282458031725</v>
      </c>
      <c r="G29" s="222">
        <f t="shared" si="11"/>
        <v>2.6948564215840958</v>
      </c>
      <c r="H29" s="222">
        <f t="shared" si="11"/>
        <v>4.4775608084960599</v>
      </c>
      <c r="I29" s="222">
        <f t="shared" si="11"/>
        <v>4.1283335987553746</v>
      </c>
      <c r="J29" s="222">
        <f t="shared" si="11"/>
        <v>1.8980799614385562</v>
      </c>
      <c r="K29" s="222">
        <f t="shared" si="11"/>
        <v>1.1091434828730795</v>
      </c>
    </row>
    <row r="30" spans="1:11" x14ac:dyDescent="0.25">
      <c r="A30" s="203" t="s">
        <v>153</v>
      </c>
      <c r="B30" s="169" t="s">
        <v>154</v>
      </c>
      <c r="C30" s="206"/>
      <c r="D30" s="221">
        <v>20333</v>
      </c>
      <c r="E30" s="223">
        <v>32</v>
      </c>
      <c r="F30" s="223">
        <v>284</v>
      </c>
      <c r="G30" s="223">
        <v>444</v>
      </c>
      <c r="H30" s="223">
        <v>995</v>
      </c>
      <c r="I30" s="223">
        <v>4683</v>
      </c>
      <c r="J30" s="223">
        <v>8277</v>
      </c>
      <c r="K30" s="223">
        <v>5618</v>
      </c>
    </row>
    <row r="31" spans="1:11" x14ac:dyDescent="0.25">
      <c r="A31" s="203"/>
      <c r="B31" s="184" t="s">
        <v>155</v>
      </c>
      <c r="C31" s="204" t="s">
        <v>126</v>
      </c>
      <c r="D31" s="222">
        <f>D30*100/D48</f>
        <v>3.5507784190627536</v>
      </c>
      <c r="E31" s="222">
        <f t="shared" ref="E31:K31" si="12">E30*100/E48</f>
        <v>0.53413453513603737</v>
      </c>
      <c r="F31" s="222">
        <f t="shared" si="12"/>
        <v>1.4579803891370193</v>
      </c>
      <c r="G31" s="222">
        <f t="shared" si="12"/>
        <v>2.8021457873146103</v>
      </c>
      <c r="H31" s="222">
        <f t="shared" si="12"/>
        <v>3.4087016101404592</v>
      </c>
      <c r="I31" s="222">
        <f t="shared" si="12"/>
        <v>5.7367911700211929</v>
      </c>
      <c r="J31" s="222">
        <f t="shared" si="12"/>
        <v>4.4329593230324287</v>
      </c>
      <c r="K31" s="222">
        <f t="shared" si="12"/>
        <v>2.4030729220134823</v>
      </c>
    </row>
    <row r="32" spans="1:11" x14ac:dyDescent="0.25">
      <c r="A32" s="203" t="s">
        <v>156</v>
      </c>
      <c r="B32" s="169" t="s">
        <v>157</v>
      </c>
      <c r="C32" s="206"/>
      <c r="D32" s="221">
        <v>40681</v>
      </c>
      <c r="E32" s="223">
        <v>364</v>
      </c>
      <c r="F32" s="223">
        <v>680</v>
      </c>
      <c r="G32" s="223">
        <v>801</v>
      </c>
      <c r="H32" s="223">
        <v>1314</v>
      </c>
      <c r="I32" s="223">
        <v>4076</v>
      </c>
      <c r="J32" s="223">
        <v>12271</v>
      </c>
      <c r="K32" s="223">
        <v>21175</v>
      </c>
    </row>
    <row r="33" spans="1:11" x14ac:dyDescent="0.25">
      <c r="A33" s="203"/>
      <c r="B33" s="184" t="s">
        <v>158</v>
      </c>
      <c r="C33" s="204" t="s">
        <v>126</v>
      </c>
      <c r="D33" s="222">
        <f>D32*100/D48</f>
        <v>7.1041763077702198</v>
      </c>
      <c r="E33" s="222">
        <f t="shared" ref="E33:K33" si="13">E32*100/E48</f>
        <v>6.075780337172425</v>
      </c>
      <c r="F33" s="222">
        <f t="shared" si="13"/>
        <v>3.4909389599055394</v>
      </c>
      <c r="G33" s="222">
        <f t="shared" si="13"/>
        <v>5.0552224676554118</v>
      </c>
      <c r="H33" s="222">
        <f t="shared" si="13"/>
        <v>4.5015416238437824</v>
      </c>
      <c r="I33" s="222">
        <f t="shared" si="13"/>
        <v>4.9932011123225246</v>
      </c>
      <c r="J33" s="222">
        <f t="shared" si="13"/>
        <v>6.5720483089200119</v>
      </c>
      <c r="K33" s="222">
        <f t="shared" si="13"/>
        <v>9.0575060739828217</v>
      </c>
    </row>
    <row r="34" spans="1:11" x14ac:dyDescent="0.25">
      <c r="A34" s="203" t="s">
        <v>159</v>
      </c>
      <c r="B34" s="169" t="s">
        <v>160</v>
      </c>
      <c r="C34" s="206"/>
      <c r="D34" s="221">
        <v>0</v>
      </c>
      <c r="E34" s="221">
        <v>0</v>
      </c>
      <c r="F34" s="221">
        <v>0</v>
      </c>
      <c r="G34" s="221">
        <v>0</v>
      </c>
      <c r="H34" s="221">
        <v>0</v>
      </c>
      <c r="I34" s="221">
        <v>0</v>
      </c>
      <c r="J34" s="221">
        <v>0</v>
      </c>
      <c r="K34" s="221">
        <v>0</v>
      </c>
    </row>
    <row r="35" spans="1:11" x14ac:dyDescent="0.25">
      <c r="A35" s="203"/>
      <c r="B35" s="184" t="s">
        <v>161</v>
      </c>
      <c r="C35" s="204" t="s">
        <v>126</v>
      </c>
      <c r="D35" s="224">
        <v>0</v>
      </c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</row>
    <row r="36" spans="1:11" x14ac:dyDescent="0.25">
      <c r="A36" s="203" t="s">
        <v>162</v>
      </c>
      <c r="B36" s="169" t="s">
        <v>163</v>
      </c>
      <c r="C36" s="206"/>
      <c r="D36" s="221">
        <v>641</v>
      </c>
      <c r="E36" s="223">
        <v>641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23">
        <v>0</v>
      </c>
    </row>
    <row r="37" spans="1:11" x14ac:dyDescent="0.25">
      <c r="A37" s="203"/>
      <c r="B37" s="184" t="s">
        <v>164</v>
      </c>
      <c r="C37" s="204" t="s">
        <v>126</v>
      </c>
      <c r="D37" s="222">
        <f>D36*100/D48</f>
        <v>0.11193866948405179</v>
      </c>
      <c r="E37" s="222">
        <f>E36*100/E48</f>
        <v>10.69938240694375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</row>
    <row r="38" spans="1:11" x14ac:dyDescent="0.25">
      <c r="A38" s="203" t="s">
        <v>165</v>
      </c>
      <c r="B38" s="169" t="s">
        <v>166</v>
      </c>
      <c r="C38" s="206"/>
      <c r="D38" s="221">
        <v>3775</v>
      </c>
      <c r="E38" s="228">
        <v>386</v>
      </c>
      <c r="F38" s="228">
        <v>1327</v>
      </c>
      <c r="G38" s="228">
        <v>688</v>
      </c>
      <c r="H38" s="228">
        <v>864</v>
      </c>
      <c r="I38" s="228">
        <v>309</v>
      </c>
      <c r="J38" s="228">
        <v>124</v>
      </c>
      <c r="K38" s="228">
        <v>77</v>
      </c>
    </row>
    <row r="39" spans="1:11" x14ac:dyDescent="0.25">
      <c r="A39" s="203"/>
      <c r="B39" s="184" t="s">
        <v>167</v>
      </c>
      <c r="C39" s="204" t="s">
        <v>126</v>
      </c>
      <c r="D39" s="222">
        <f>D38*100/D48</f>
        <v>0.65923319391933777</v>
      </c>
      <c r="E39" s="222">
        <f t="shared" ref="E39:K39" si="14">E38*100/E48</f>
        <v>6.4429978300784514</v>
      </c>
      <c r="F39" s="222">
        <f t="shared" si="14"/>
        <v>6.8124647055803687</v>
      </c>
      <c r="G39" s="222">
        <f t="shared" si="14"/>
        <v>4.3420637425055224</v>
      </c>
      <c r="H39" s="222">
        <f t="shared" si="14"/>
        <v>2.9599177800616649</v>
      </c>
      <c r="I39" s="222">
        <f t="shared" si="14"/>
        <v>0.37853266528647206</v>
      </c>
      <c r="J39" s="222">
        <f t="shared" si="14"/>
        <v>6.6411375625953992E-2</v>
      </c>
      <c r="K39" s="222">
        <f t="shared" si="14"/>
        <v>3.2936385723573894E-2</v>
      </c>
    </row>
    <row r="40" spans="1:11" x14ac:dyDescent="0.25">
      <c r="A40" s="203" t="s">
        <v>168</v>
      </c>
      <c r="B40" s="169" t="s">
        <v>169</v>
      </c>
      <c r="C40" s="206"/>
      <c r="D40" s="223">
        <v>32337</v>
      </c>
      <c r="E40" s="223">
        <v>1046</v>
      </c>
      <c r="F40" s="223">
        <v>3963</v>
      </c>
      <c r="G40" s="223">
        <v>2657</v>
      </c>
      <c r="H40" s="223">
        <v>3374</v>
      </c>
      <c r="I40" s="223">
        <v>4339</v>
      </c>
      <c r="J40" s="223">
        <v>7031</v>
      </c>
      <c r="K40" s="223">
        <v>9927</v>
      </c>
    </row>
    <row r="41" spans="1:11" x14ac:dyDescent="0.25">
      <c r="A41" s="203"/>
      <c r="B41" s="184" t="s">
        <v>170</v>
      </c>
      <c r="C41" s="204" t="s">
        <v>126</v>
      </c>
      <c r="D41" s="222">
        <f>D40*100/D48</f>
        <v>5.6470526600714246</v>
      </c>
      <c r="E41" s="222">
        <f t="shared" ref="E41:K41" si="15">E40*100/E48</f>
        <v>17.459522617259221</v>
      </c>
      <c r="F41" s="222">
        <f t="shared" si="15"/>
        <v>20.3449869089789</v>
      </c>
      <c r="G41" s="222">
        <f t="shared" si="15"/>
        <v>16.768696749763333</v>
      </c>
      <c r="H41" s="222">
        <f t="shared" si="15"/>
        <v>11.558752997601918</v>
      </c>
      <c r="I41" s="222">
        <f t="shared" si="15"/>
        <v>5.3153826364983887</v>
      </c>
      <c r="J41" s="222">
        <f t="shared" si="15"/>
        <v>3.7656321131135688</v>
      </c>
      <c r="K41" s="222">
        <f t="shared" si="15"/>
        <v>4.2462272867262092</v>
      </c>
    </row>
    <row r="42" spans="1:11" x14ac:dyDescent="0.25">
      <c r="A42" s="203" t="s">
        <v>171</v>
      </c>
      <c r="B42" s="169" t="s">
        <v>172</v>
      </c>
      <c r="C42" s="206"/>
      <c r="D42" s="221">
        <v>7268</v>
      </c>
      <c r="E42" s="223">
        <v>24</v>
      </c>
      <c r="F42" s="223">
        <v>286</v>
      </c>
      <c r="G42" s="223">
        <v>311</v>
      </c>
      <c r="H42" s="223">
        <v>1011</v>
      </c>
      <c r="I42" s="223">
        <v>2507</v>
      </c>
      <c r="J42" s="223">
        <v>1979</v>
      </c>
      <c r="K42" s="223">
        <v>1150</v>
      </c>
    </row>
    <row r="43" spans="1:11" x14ac:dyDescent="0.25">
      <c r="A43" s="203"/>
      <c r="B43" s="184" t="s">
        <v>173</v>
      </c>
      <c r="C43" s="204" t="s">
        <v>126</v>
      </c>
      <c r="D43" s="222">
        <f>D42*100/D48</f>
        <v>1.2692203585180788</v>
      </c>
      <c r="E43" s="222">
        <f t="shared" ref="E43:K43" si="16">E42*100/E48</f>
        <v>0.40060090135202803</v>
      </c>
      <c r="F43" s="222">
        <f t="shared" si="16"/>
        <v>1.4682478566661532</v>
      </c>
      <c r="G43" s="222">
        <f t="shared" si="16"/>
        <v>1.9627642789523509</v>
      </c>
      <c r="H43" s="222">
        <f t="shared" si="16"/>
        <v>3.4635149023638232</v>
      </c>
      <c r="I43" s="222">
        <f t="shared" si="16"/>
        <v>3.0711371905281082</v>
      </c>
      <c r="J43" s="222">
        <f t="shared" si="16"/>
        <v>1.0599041319658302</v>
      </c>
      <c r="K43" s="222">
        <f t="shared" si="16"/>
        <v>0.49190705950792185</v>
      </c>
    </row>
    <row r="44" spans="1:11" x14ac:dyDescent="0.25">
      <c r="A44" s="207" t="s">
        <v>174</v>
      </c>
      <c r="B44" s="169" t="s">
        <v>175</v>
      </c>
      <c r="C44" s="206"/>
      <c r="D44" s="221">
        <v>24896</v>
      </c>
      <c r="E44" s="223">
        <v>638</v>
      </c>
      <c r="F44" s="223">
        <v>708</v>
      </c>
      <c r="G44" s="223">
        <v>688</v>
      </c>
      <c r="H44" s="223">
        <v>1529</v>
      </c>
      <c r="I44" s="223">
        <v>3250</v>
      </c>
      <c r="J44" s="223">
        <v>8221</v>
      </c>
      <c r="K44" s="223">
        <v>9862</v>
      </c>
    </row>
    <row r="45" spans="1:11" x14ac:dyDescent="0.25">
      <c r="A45" s="207"/>
      <c r="B45" s="184" t="s">
        <v>176</v>
      </c>
      <c r="C45" s="204" t="s">
        <v>126</v>
      </c>
      <c r="D45" s="222">
        <f>D44*100/D48</f>
        <v>4.3476210849843264</v>
      </c>
      <c r="E45" s="222">
        <f t="shared" ref="E45:K45" si="17">E44*100/E48</f>
        <v>10.649307294274745</v>
      </c>
      <c r="F45" s="222">
        <f t="shared" si="17"/>
        <v>3.6346835053134146</v>
      </c>
      <c r="G45" s="222">
        <f t="shared" si="17"/>
        <v>4.3420637425055224</v>
      </c>
      <c r="H45" s="222">
        <f t="shared" si="17"/>
        <v>5.2380952380952381</v>
      </c>
      <c r="I45" s="222">
        <f t="shared" si="17"/>
        <v>3.9813306219450944</v>
      </c>
      <c r="J45" s="222">
        <f t="shared" si="17"/>
        <v>4.4029670888787722</v>
      </c>
      <c r="K45" s="222">
        <f t="shared" si="17"/>
        <v>4.2184238442322828</v>
      </c>
    </row>
    <row r="46" spans="1:11" x14ac:dyDescent="0.25">
      <c r="A46" s="207" t="s">
        <v>195</v>
      </c>
      <c r="B46" s="169" t="s">
        <v>197</v>
      </c>
      <c r="C46" s="204"/>
      <c r="D46" s="221">
        <v>2381</v>
      </c>
      <c r="E46" s="221">
        <v>111</v>
      </c>
      <c r="F46" s="221">
        <v>69</v>
      </c>
      <c r="G46" s="221">
        <v>33</v>
      </c>
      <c r="H46" s="221">
        <v>92</v>
      </c>
      <c r="I46" s="221">
        <v>221</v>
      </c>
      <c r="J46" s="221">
        <v>602</v>
      </c>
      <c r="K46" s="221">
        <v>1253</v>
      </c>
    </row>
    <row r="47" spans="1:11" x14ac:dyDescent="0.25">
      <c r="A47" s="191"/>
      <c r="B47" s="184" t="s">
        <v>196</v>
      </c>
      <c r="C47" s="204" t="s">
        <v>126</v>
      </c>
      <c r="D47" s="222">
        <f>D46*100/D48</f>
        <v>0.41579714827071346</v>
      </c>
      <c r="E47" s="222">
        <f t="shared" ref="E47:K47" si="18">E46*100/E48</f>
        <v>1.8527791687531296</v>
      </c>
      <c r="F47" s="222">
        <f t="shared" si="18"/>
        <v>0.3542276297551209</v>
      </c>
      <c r="G47" s="222">
        <f t="shared" si="18"/>
        <v>0.20826759230041023</v>
      </c>
      <c r="H47" s="222">
        <f t="shared" si="18"/>
        <v>0.31517643028434394</v>
      </c>
      <c r="I47" s="222">
        <f t="shared" si="18"/>
        <v>0.27073048229226643</v>
      </c>
      <c r="J47" s="222">
        <f t="shared" si="18"/>
        <v>0.32241651715180891</v>
      </c>
      <c r="K47" s="222">
        <f t="shared" si="18"/>
        <v>0.53596482222906616</v>
      </c>
    </row>
    <row r="48" spans="1:11" x14ac:dyDescent="0.25">
      <c r="A48" s="189" t="s">
        <v>177</v>
      </c>
      <c r="B48" s="189"/>
      <c r="C48" s="208"/>
      <c r="D48" s="225">
        <v>572635</v>
      </c>
      <c r="E48" s="225">
        <v>5991</v>
      </c>
      <c r="F48" s="225">
        <v>19479</v>
      </c>
      <c r="G48" s="225">
        <v>15845</v>
      </c>
      <c r="H48" s="225">
        <v>29190</v>
      </c>
      <c r="I48" s="225">
        <v>81631</v>
      </c>
      <c r="J48" s="225">
        <v>186715</v>
      </c>
      <c r="K48" s="225">
        <v>233784</v>
      </c>
    </row>
    <row r="49" spans="1:11" x14ac:dyDescent="0.25">
      <c r="A49" s="191"/>
      <c r="B49" s="191"/>
      <c r="C49" s="210" t="s">
        <v>126</v>
      </c>
      <c r="D49" s="226">
        <f>D48*100/D48</f>
        <v>100</v>
      </c>
      <c r="E49" s="226">
        <f t="shared" ref="E49:K49" si="19">E48*100/E48</f>
        <v>100</v>
      </c>
      <c r="F49" s="226">
        <f t="shared" si="19"/>
        <v>100</v>
      </c>
      <c r="G49" s="226">
        <f t="shared" si="19"/>
        <v>100</v>
      </c>
      <c r="H49" s="226">
        <f t="shared" si="19"/>
        <v>100</v>
      </c>
      <c r="I49" s="226">
        <f t="shared" si="19"/>
        <v>100</v>
      </c>
      <c r="J49" s="226">
        <f t="shared" si="19"/>
        <v>100</v>
      </c>
      <c r="K49" s="226">
        <f t="shared" si="19"/>
        <v>100</v>
      </c>
    </row>
    <row r="50" spans="1:11" x14ac:dyDescent="0.2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1:11" x14ac:dyDescent="0.25">
      <c r="A51" s="20" t="s">
        <v>217</v>
      </c>
      <c r="B51" s="212"/>
      <c r="C51" s="212"/>
      <c r="D51" s="227"/>
      <c r="E51" s="227"/>
      <c r="F51" s="227"/>
      <c r="G51" s="227"/>
      <c r="H51" s="227"/>
      <c r="I51" s="227"/>
      <c r="J51" s="227"/>
      <c r="K51" s="227"/>
    </row>
  </sheetData>
  <mergeCells count="25">
    <mergeCell ref="A38:A39"/>
    <mergeCell ref="A40:A41"/>
    <mergeCell ref="A42:A43"/>
    <mergeCell ref="A44:A45"/>
    <mergeCell ref="A48:B49"/>
    <mergeCell ref="A46:A47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N1:W1"/>
    <mergeCell ref="A12:A13"/>
    <mergeCell ref="B1:K1"/>
    <mergeCell ref="E3:K3"/>
    <mergeCell ref="A6:A7"/>
    <mergeCell ref="A8:A9"/>
    <mergeCell ref="A10:A11"/>
  </mergeCells>
  <pageMargins left="0.7" right="0.7" top="0.75" bottom="0.75" header="0.3" footer="0.3"/>
  <pageSetup paperSize="9" orientation="portrait" r:id="rId1"/>
  <ignoredErrors>
    <ignoredError sqref="H4:H5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0.7109375" style="201" customWidth="1"/>
    <col min="2" max="2" width="75.7109375" style="201" customWidth="1"/>
    <col min="3" max="3" width="6" style="201" customWidth="1"/>
    <col min="4" max="11" width="10.7109375" style="201" customWidth="1"/>
    <col min="12" max="16384" width="9.140625" style="201"/>
  </cols>
  <sheetData>
    <row r="1" spans="1:23" x14ac:dyDescent="0.25">
      <c r="A1" s="166" t="s">
        <v>270</v>
      </c>
      <c r="B1" s="167" t="s">
        <v>275</v>
      </c>
      <c r="C1" s="167"/>
      <c r="D1" s="167"/>
      <c r="E1" s="167"/>
      <c r="F1" s="167"/>
      <c r="G1" s="167"/>
      <c r="H1" s="167"/>
      <c r="I1" s="167"/>
      <c r="J1" s="167"/>
      <c r="K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x14ac:dyDescent="0.25">
      <c r="A2" s="168"/>
      <c r="B2" s="200" t="s">
        <v>274</v>
      </c>
      <c r="C2" s="169"/>
      <c r="D2" s="169"/>
      <c r="E2" s="169"/>
      <c r="F2" s="169"/>
      <c r="G2" s="169"/>
      <c r="H2" s="169"/>
      <c r="I2" s="169"/>
      <c r="J2" s="169"/>
      <c r="K2" s="169"/>
    </row>
    <row r="3" spans="1:23" x14ac:dyDescent="0.25">
      <c r="A3" s="171"/>
      <c r="B3" s="172"/>
      <c r="C3" s="172"/>
      <c r="D3" s="172"/>
      <c r="E3" s="173" t="s">
        <v>264</v>
      </c>
      <c r="F3" s="173"/>
      <c r="G3" s="173"/>
      <c r="H3" s="173"/>
      <c r="I3" s="173"/>
      <c r="J3" s="173"/>
      <c r="K3" s="173"/>
    </row>
    <row r="4" spans="1:23" x14ac:dyDescent="0.25">
      <c r="A4" s="174" t="s">
        <v>116</v>
      </c>
      <c r="B4" s="202"/>
      <c r="C4" s="174"/>
      <c r="D4" s="174" t="s">
        <v>117</v>
      </c>
      <c r="E4" s="176">
        <v>0</v>
      </c>
      <c r="F4" s="177" t="s">
        <v>118</v>
      </c>
      <c r="G4" s="177" t="s">
        <v>119</v>
      </c>
      <c r="H4" s="177" t="s">
        <v>120</v>
      </c>
      <c r="I4" s="176" t="s">
        <v>198</v>
      </c>
      <c r="J4" s="176" t="s">
        <v>199</v>
      </c>
      <c r="K4" s="176" t="s">
        <v>200</v>
      </c>
    </row>
    <row r="5" spans="1:23" x14ac:dyDescent="0.25">
      <c r="A5" s="179" t="s">
        <v>121</v>
      </c>
      <c r="B5" s="202"/>
      <c r="C5" s="179"/>
      <c r="D5" s="179" t="s">
        <v>122</v>
      </c>
      <c r="E5" s="180">
        <v>0</v>
      </c>
      <c r="F5" s="181" t="s">
        <v>118</v>
      </c>
      <c r="G5" s="181" t="s">
        <v>119</v>
      </c>
      <c r="H5" s="181" t="s">
        <v>120</v>
      </c>
      <c r="I5" s="180" t="s">
        <v>198</v>
      </c>
      <c r="J5" s="180" t="s">
        <v>199</v>
      </c>
      <c r="K5" s="180" t="s">
        <v>201</v>
      </c>
    </row>
    <row r="6" spans="1:23" x14ac:dyDescent="0.25">
      <c r="A6" s="189" t="s">
        <v>123</v>
      </c>
      <c r="B6" s="169" t="s">
        <v>124</v>
      </c>
      <c r="C6" s="183"/>
      <c r="D6" s="221">
        <v>9623</v>
      </c>
      <c r="E6" s="223">
        <v>342</v>
      </c>
      <c r="F6" s="223">
        <v>1533</v>
      </c>
      <c r="G6" s="223">
        <v>774</v>
      </c>
      <c r="H6" s="223">
        <v>801</v>
      </c>
      <c r="I6" s="223">
        <v>1955</v>
      </c>
      <c r="J6" s="223">
        <v>1806</v>
      </c>
      <c r="K6" s="223">
        <v>2412</v>
      </c>
    </row>
    <row r="7" spans="1:23" x14ac:dyDescent="0.25">
      <c r="A7" s="203"/>
      <c r="B7" s="184" t="s">
        <v>125</v>
      </c>
      <c r="C7" s="204" t="s">
        <v>126</v>
      </c>
      <c r="D7" s="222">
        <f>D6*100/D48</f>
        <v>1.4280647444753944</v>
      </c>
      <c r="E7" s="222">
        <f t="shared" ref="E7:K7" si="0">E6*100/E48</f>
        <v>6.9021190716448029</v>
      </c>
      <c r="F7" s="222">
        <f t="shared" si="0"/>
        <v>10.232278734481378</v>
      </c>
      <c r="G7" s="222">
        <f t="shared" si="0"/>
        <v>5.7439703153988866</v>
      </c>
      <c r="H7" s="222">
        <f t="shared" si="0"/>
        <v>2.3249738766980146</v>
      </c>
      <c r="I7" s="222">
        <f t="shared" si="0"/>
        <v>1.2811607119452673</v>
      </c>
      <c r="J7" s="222">
        <f t="shared" si="0"/>
        <v>0.8403869688833463</v>
      </c>
      <c r="K7" s="222">
        <f t="shared" si="0"/>
        <v>1.0113716413404448</v>
      </c>
    </row>
    <row r="8" spans="1:23" x14ac:dyDescent="0.25">
      <c r="A8" s="203" t="s">
        <v>127</v>
      </c>
      <c r="B8" s="169" t="s">
        <v>128</v>
      </c>
      <c r="C8" s="206"/>
      <c r="D8" s="221">
        <v>174871</v>
      </c>
      <c r="E8" s="223">
        <v>211</v>
      </c>
      <c r="F8" s="223">
        <v>789</v>
      </c>
      <c r="G8" s="223">
        <v>1258</v>
      </c>
      <c r="H8" s="223">
        <v>2345</v>
      </c>
      <c r="I8" s="223">
        <v>19098</v>
      </c>
      <c r="J8" s="223">
        <v>66006</v>
      </c>
      <c r="K8" s="223">
        <v>85164</v>
      </c>
    </row>
    <row r="9" spans="1:23" x14ac:dyDescent="0.25">
      <c r="A9" s="203"/>
      <c r="B9" s="184" t="s">
        <v>129</v>
      </c>
      <c r="C9" s="204" t="s">
        <v>126</v>
      </c>
      <c r="D9" s="222">
        <f>D8*100/D48</f>
        <v>25.951066188419066</v>
      </c>
      <c r="E9" s="222">
        <f t="shared" ref="E9:K9" si="1">E8*100/E48</f>
        <v>4.2583249243188694</v>
      </c>
      <c r="F9" s="222">
        <f t="shared" si="1"/>
        <v>5.2663195835002004</v>
      </c>
      <c r="G9" s="222">
        <f t="shared" si="1"/>
        <v>9.3358070500927646</v>
      </c>
      <c r="H9" s="222">
        <f t="shared" si="1"/>
        <v>6.806571461743876</v>
      </c>
      <c r="I9" s="222">
        <f t="shared" si="1"/>
        <v>12.515400141550238</v>
      </c>
      <c r="J9" s="222">
        <f t="shared" si="1"/>
        <v>30.714608121879376</v>
      </c>
      <c r="K9" s="222">
        <f t="shared" si="1"/>
        <v>35.709972828821577</v>
      </c>
    </row>
    <row r="10" spans="1:23" x14ac:dyDescent="0.25">
      <c r="A10" s="203" t="s">
        <v>130</v>
      </c>
      <c r="B10" s="169" t="s">
        <v>131</v>
      </c>
      <c r="C10" s="206"/>
      <c r="D10" s="221">
        <v>26800</v>
      </c>
      <c r="E10" s="223">
        <v>200</v>
      </c>
      <c r="F10" s="223">
        <v>747</v>
      </c>
      <c r="G10" s="223">
        <v>490</v>
      </c>
      <c r="H10" s="223">
        <v>860</v>
      </c>
      <c r="I10" s="223">
        <v>5632</v>
      </c>
      <c r="J10" s="223">
        <v>7056</v>
      </c>
      <c r="K10" s="223">
        <v>11815</v>
      </c>
    </row>
    <row r="11" spans="1:23" ht="15" customHeight="1" x14ac:dyDescent="0.25">
      <c r="A11" s="203"/>
      <c r="B11" s="184" t="s">
        <v>266</v>
      </c>
      <c r="C11" s="204" t="s">
        <v>126</v>
      </c>
      <c r="D11" s="222">
        <f>D10*100/D48</f>
        <v>3.9771521512979913</v>
      </c>
      <c r="E11" s="222">
        <f t="shared" ref="E11:K11" si="2">E10*100/E48</f>
        <v>4.0363269424823409</v>
      </c>
      <c r="F11" s="222">
        <f t="shared" si="2"/>
        <v>4.9859831798157792</v>
      </c>
      <c r="G11" s="222">
        <f t="shared" si="2"/>
        <v>3.6363636363636362</v>
      </c>
      <c r="H11" s="222">
        <f t="shared" si="2"/>
        <v>2.4962266341576687</v>
      </c>
      <c r="I11" s="222">
        <f t="shared" si="2"/>
        <v>3.6907913706781303</v>
      </c>
      <c r="J11" s="222">
        <f t="shared" si="2"/>
        <v>3.2833723435442366</v>
      </c>
      <c r="K11" s="222">
        <f t="shared" si="2"/>
        <v>4.9541276709939286</v>
      </c>
    </row>
    <row r="12" spans="1:23" x14ac:dyDescent="0.25">
      <c r="A12" s="203" t="s">
        <v>132</v>
      </c>
      <c r="B12" s="169" t="s">
        <v>133</v>
      </c>
      <c r="C12" s="206"/>
      <c r="D12" s="221">
        <v>53792</v>
      </c>
      <c r="E12" s="223">
        <v>89</v>
      </c>
      <c r="F12" s="223">
        <v>589</v>
      </c>
      <c r="G12" s="223">
        <v>1682</v>
      </c>
      <c r="H12" s="223">
        <v>2785</v>
      </c>
      <c r="I12" s="223">
        <v>13452</v>
      </c>
      <c r="J12" s="223">
        <v>17135</v>
      </c>
      <c r="K12" s="223">
        <v>18060</v>
      </c>
    </row>
    <row r="13" spans="1:23" x14ac:dyDescent="0.25">
      <c r="A13" s="203"/>
      <c r="B13" s="184" t="s">
        <v>267</v>
      </c>
      <c r="C13" s="204" t="s">
        <v>126</v>
      </c>
      <c r="D13" s="222">
        <f>D12*100/D48</f>
        <v>7.9827973329336395</v>
      </c>
      <c r="E13" s="222">
        <f t="shared" ref="E13:K13" si="3">E12*100/E48</f>
        <v>1.7961654894046417</v>
      </c>
      <c r="F13" s="222">
        <f t="shared" si="3"/>
        <v>3.9313843278600986</v>
      </c>
      <c r="G13" s="222">
        <f t="shared" si="3"/>
        <v>12.482374768089054</v>
      </c>
      <c r="H13" s="222">
        <f t="shared" si="3"/>
        <v>8.0837106699175667</v>
      </c>
      <c r="I13" s="222">
        <f t="shared" si="3"/>
        <v>8.8154342184591989</v>
      </c>
      <c r="J13" s="222">
        <f t="shared" si="3"/>
        <v>7.9734389323455916</v>
      </c>
      <c r="K13" s="222">
        <f t="shared" si="3"/>
        <v>7.5727080607829329</v>
      </c>
    </row>
    <row r="14" spans="1:23" x14ac:dyDescent="0.25">
      <c r="A14" s="203" t="s">
        <v>134</v>
      </c>
      <c r="B14" s="169" t="s">
        <v>179</v>
      </c>
      <c r="C14" s="206"/>
      <c r="D14" s="221">
        <v>52663</v>
      </c>
      <c r="E14" s="223">
        <v>7</v>
      </c>
      <c r="F14" s="223">
        <v>203</v>
      </c>
      <c r="G14" s="223">
        <v>480</v>
      </c>
      <c r="H14" s="223">
        <v>10415</v>
      </c>
      <c r="I14" s="223">
        <v>14120</v>
      </c>
      <c r="J14" s="223">
        <v>23524</v>
      </c>
      <c r="K14" s="223">
        <v>3914</v>
      </c>
    </row>
    <row r="15" spans="1:23" x14ac:dyDescent="0.25">
      <c r="A15" s="203"/>
      <c r="B15" s="184" t="s">
        <v>135</v>
      </c>
      <c r="C15" s="204" t="s">
        <v>126</v>
      </c>
      <c r="D15" s="222">
        <f>D14*100/D48</f>
        <v>7.8152523785002277</v>
      </c>
      <c r="E15" s="224">
        <f t="shared" ref="E15:K15" si="4">E14*100/E48</f>
        <v>0.14127144298688193</v>
      </c>
      <c r="F15" s="222">
        <f t="shared" si="4"/>
        <v>1.3549592844747029</v>
      </c>
      <c r="G15" s="222">
        <f t="shared" si="4"/>
        <v>3.5621521335807049</v>
      </c>
      <c r="H15" s="222">
        <f t="shared" si="4"/>
        <v>30.230465575293163</v>
      </c>
      <c r="I15" s="222">
        <f t="shared" si="4"/>
        <v>9.2531914335893468</v>
      </c>
      <c r="J15" s="222">
        <f t="shared" si="4"/>
        <v>10.946435800671006</v>
      </c>
      <c r="K15" s="222">
        <f t="shared" si="4"/>
        <v>1.6411727214786489</v>
      </c>
    </row>
    <row r="16" spans="1:23" x14ac:dyDescent="0.25">
      <c r="A16" s="203" t="s">
        <v>136</v>
      </c>
      <c r="B16" s="169" t="s">
        <v>178</v>
      </c>
      <c r="C16" s="206"/>
      <c r="D16" s="221">
        <v>23453</v>
      </c>
      <c r="E16" s="223">
        <v>378</v>
      </c>
      <c r="F16" s="223">
        <v>687</v>
      </c>
      <c r="G16" s="223">
        <v>346</v>
      </c>
      <c r="H16" s="223">
        <v>1012</v>
      </c>
      <c r="I16" s="223">
        <v>7019</v>
      </c>
      <c r="J16" s="223">
        <v>8799</v>
      </c>
      <c r="K16" s="223">
        <v>5212</v>
      </c>
    </row>
    <row r="17" spans="1:11" x14ac:dyDescent="0.25">
      <c r="A17" s="203"/>
      <c r="B17" s="184" t="s">
        <v>137</v>
      </c>
      <c r="C17" s="204" t="s">
        <v>126</v>
      </c>
      <c r="D17" s="222">
        <f>D16*100/D48</f>
        <v>3.4804533359847682</v>
      </c>
      <c r="E17" s="222">
        <f t="shared" ref="E17:K17" si="5">E16*100/E48</f>
        <v>7.6286579212916248</v>
      </c>
      <c r="F17" s="222">
        <f t="shared" si="5"/>
        <v>4.5855026031237482</v>
      </c>
      <c r="G17" s="222">
        <f t="shared" si="5"/>
        <v>2.5677179962894248</v>
      </c>
      <c r="H17" s="222">
        <f t="shared" si="5"/>
        <v>2.9374201787994894</v>
      </c>
      <c r="I17" s="222">
        <f t="shared" si="5"/>
        <v>4.5997273847283022</v>
      </c>
      <c r="J17" s="222">
        <f t="shared" si="5"/>
        <v>4.0944434879316525</v>
      </c>
      <c r="K17" s="222">
        <f t="shared" si="5"/>
        <v>2.1854349065781089</v>
      </c>
    </row>
    <row r="18" spans="1:11" x14ac:dyDescent="0.25">
      <c r="A18" s="203" t="s">
        <v>138</v>
      </c>
      <c r="B18" s="169" t="s">
        <v>139</v>
      </c>
      <c r="C18" s="206"/>
      <c r="D18" s="221">
        <v>37304</v>
      </c>
      <c r="E18" s="223">
        <v>13</v>
      </c>
      <c r="F18" s="223">
        <v>46</v>
      </c>
      <c r="G18" s="223">
        <v>86</v>
      </c>
      <c r="H18" s="223">
        <v>255</v>
      </c>
      <c r="I18" s="223">
        <v>1469</v>
      </c>
      <c r="J18" s="223">
        <v>6353</v>
      </c>
      <c r="K18" s="223">
        <v>29082</v>
      </c>
    </row>
    <row r="19" spans="1:11" x14ac:dyDescent="0.25">
      <c r="A19" s="203"/>
      <c r="B19" s="184" t="s">
        <v>268</v>
      </c>
      <c r="C19" s="204" t="s">
        <v>126</v>
      </c>
      <c r="D19" s="222">
        <f>D18*100/D48</f>
        <v>5.5359583526873228</v>
      </c>
      <c r="E19" s="222">
        <f t="shared" ref="E19:K19" si="6">E18*100/E48</f>
        <v>0.26236125126135218</v>
      </c>
      <c r="F19" s="222">
        <f t="shared" si="6"/>
        <v>0.30703510879722334</v>
      </c>
      <c r="G19" s="222">
        <f t="shared" si="6"/>
        <v>0.63821892393320967</v>
      </c>
      <c r="H19" s="222">
        <f t="shared" si="6"/>
        <v>0.74016022291884365</v>
      </c>
      <c r="I19" s="222">
        <f t="shared" si="6"/>
        <v>0.96267267818291435</v>
      </c>
      <c r="J19" s="222">
        <f t="shared" si="6"/>
        <v>2.9562449686134546</v>
      </c>
      <c r="K19" s="222">
        <f t="shared" si="6"/>
        <v>12.194324242729193</v>
      </c>
    </row>
    <row r="20" spans="1:11" x14ac:dyDescent="0.25">
      <c r="A20" s="203" t="s">
        <v>140</v>
      </c>
      <c r="B20" s="169" t="s">
        <v>141</v>
      </c>
      <c r="C20" s="206"/>
      <c r="D20" s="221">
        <v>2525</v>
      </c>
      <c r="E20" s="223">
        <v>57</v>
      </c>
      <c r="F20" s="223">
        <v>470</v>
      </c>
      <c r="G20" s="223">
        <v>189</v>
      </c>
      <c r="H20" s="223">
        <v>190</v>
      </c>
      <c r="I20" s="223">
        <v>394</v>
      </c>
      <c r="J20" s="223">
        <v>584</v>
      </c>
      <c r="K20" s="223">
        <v>641</v>
      </c>
    </row>
    <row r="21" spans="1:11" x14ac:dyDescent="0.25">
      <c r="A21" s="203"/>
      <c r="B21" s="184" t="s">
        <v>269</v>
      </c>
      <c r="C21" s="204" t="s">
        <v>126</v>
      </c>
      <c r="D21" s="222">
        <f>D20*100/D48</f>
        <v>0.37471302918012789</v>
      </c>
      <c r="E21" s="222">
        <f t="shared" ref="E21:K21" si="7">E20*100/E48</f>
        <v>1.1503531786074672</v>
      </c>
      <c r="F21" s="222">
        <f t="shared" si="7"/>
        <v>3.1370978507542384</v>
      </c>
      <c r="G21" s="222">
        <f t="shared" si="7"/>
        <v>1.4025974025974026</v>
      </c>
      <c r="H21" s="222">
        <f t="shared" si="7"/>
        <v>0.55149193080227565</v>
      </c>
      <c r="I21" s="222">
        <f t="shared" si="7"/>
        <v>0.25819811790610503</v>
      </c>
      <c r="J21" s="222">
        <f t="shared" si="7"/>
        <v>0.27175303977180187</v>
      </c>
      <c r="K21" s="222">
        <f t="shared" si="7"/>
        <v>0.26877662607762237</v>
      </c>
    </row>
    <row r="22" spans="1:11" x14ac:dyDescent="0.25">
      <c r="A22" s="203" t="s">
        <v>142</v>
      </c>
      <c r="B22" s="169" t="s">
        <v>143</v>
      </c>
      <c r="C22" s="206"/>
      <c r="D22" s="221">
        <v>28722</v>
      </c>
      <c r="E22" s="223">
        <v>58</v>
      </c>
      <c r="F22" s="223">
        <v>36</v>
      </c>
      <c r="G22" s="223">
        <v>90</v>
      </c>
      <c r="H22" s="223">
        <v>658</v>
      </c>
      <c r="I22" s="223">
        <v>3745</v>
      </c>
      <c r="J22" s="223">
        <v>9637</v>
      </c>
      <c r="K22" s="223">
        <v>14498</v>
      </c>
    </row>
    <row r="23" spans="1:11" x14ac:dyDescent="0.25">
      <c r="A23" s="203"/>
      <c r="B23" s="184" t="s">
        <v>144</v>
      </c>
      <c r="C23" s="204" t="s">
        <v>126</v>
      </c>
      <c r="D23" s="222">
        <f>D22*100/D48</f>
        <v>4.2623792570739143</v>
      </c>
      <c r="E23" s="222">
        <f t="shared" ref="E23:K23" si="8">E22*100/E48</f>
        <v>1.170534813319879</v>
      </c>
      <c r="F23" s="222">
        <f t="shared" si="8"/>
        <v>0.24028834601521826</v>
      </c>
      <c r="G23" s="222">
        <f t="shared" si="8"/>
        <v>0.66790352504638217</v>
      </c>
      <c r="H23" s="222">
        <f t="shared" si="8"/>
        <v>1.9099036340415652</v>
      </c>
      <c r="I23" s="222">
        <f t="shared" si="8"/>
        <v>2.4541927704526985</v>
      </c>
      <c r="J23" s="222">
        <f t="shared" si="8"/>
        <v>4.4843904867822859</v>
      </c>
      <c r="K23" s="222">
        <f t="shared" si="8"/>
        <v>6.0791318640770182</v>
      </c>
    </row>
    <row r="24" spans="1:11" x14ac:dyDescent="0.25">
      <c r="A24" s="203" t="s">
        <v>145</v>
      </c>
      <c r="B24" s="169" t="s">
        <v>146</v>
      </c>
      <c r="C24" s="206"/>
      <c r="D24" s="221">
        <v>21909</v>
      </c>
      <c r="E24" s="223">
        <v>697</v>
      </c>
      <c r="F24" s="223">
        <v>2835</v>
      </c>
      <c r="G24" s="223">
        <v>2264</v>
      </c>
      <c r="H24" s="223">
        <v>1764</v>
      </c>
      <c r="I24" s="223">
        <v>3390</v>
      </c>
      <c r="J24" s="223">
        <v>4950</v>
      </c>
      <c r="K24" s="223">
        <v>6009</v>
      </c>
    </row>
    <row r="25" spans="1:11" x14ac:dyDescent="0.25">
      <c r="A25" s="203"/>
      <c r="B25" s="184" t="s">
        <v>147</v>
      </c>
      <c r="C25" s="204" t="s">
        <v>126</v>
      </c>
      <c r="D25" s="222">
        <f>D24*100/D48</f>
        <v>3.2513218836861077</v>
      </c>
      <c r="E25" s="222">
        <f t="shared" ref="E25:K25" si="9">E24*100/E48</f>
        <v>14.066599394550959</v>
      </c>
      <c r="F25" s="222">
        <f t="shared" si="9"/>
        <v>18.922707248698437</v>
      </c>
      <c r="G25" s="222">
        <f t="shared" si="9"/>
        <v>16.80148423005566</v>
      </c>
      <c r="H25" s="222">
        <f t="shared" si="9"/>
        <v>5.1201671891327063</v>
      </c>
      <c r="I25" s="222">
        <f t="shared" si="9"/>
        <v>2.2215523342682637</v>
      </c>
      <c r="J25" s="222">
        <f t="shared" si="9"/>
        <v>2.3033862103945539</v>
      </c>
      <c r="K25" s="222">
        <f t="shared" si="9"/>
        <v>2.5196236288618294</v>
      </c>
    </row>
    <row r="26" spans="1:11" x14ac:dyDescent="0.25">
      <c r="A26" s="203" t="s">
        <v>148</v>
      </c>
      <c r="B26" s="169" t="s">
        <v>149</v>
      </c>
      <c r="C26" s="206"/>
      <c r="D26" s="221">
        <v>28967</v>
      </c>
      <c r="E26" s="223">
        <v>81</v>
      </c>
      <c r="F26" s="223">
        <v>321</v>
      </c>
      <c r="G26" s="223">
        <v>375</v>
      </c>
      <c r="H26" s="223">
        <v>1798</v>
      </c>
      <c r="I26" s="223">
        <v>9156</v>
      </c>
      <c r="J26" s="223">
        <v>9803</v>
      </c>
      <c r="K26" s="223">
        <v>7433</v>
      </c>
    </row>
    <row r="27" spans="1:11" x14ac:dyDescent="0.25">
      <c r="A27" s="203"/>
      <c r="B27" s="184" t="s">
        <v>150</v>
      </c>
      <c r="C27" s="204" t="s">
        <v>126</v>
      </c>
      <c r="D27" s="222">
        <f>D26*100/D48</f>
        <v>4.2987375509943622</v>
      </c>
      <c r="E27" s="222">
        <f t="shared" ref="E27:K27" si="10">E26*100/E48</f>
        <v>1.6347124117053482</v>
      </c>
      <c r="F27" s="222">
        <f t="shared" si="10"/>
        <v>2.1425710853023627</v>
      </c>
      <c r="G27" s="222">
        <f t="shared" si="10"/>
        <v>2.7829313543599259</v>
      </c>
      <c r="H27" s="222">
        <f t="shared" si="10"/>
        <v>5.2188552188552189</v>
      </c>
      <c r="I27" s="222">
        <f t="shared" si="10"/>
        <v>6.0001572780413639</v>
      </c>
      <c r="J27" s="222">
        <f t="shared" si="10"/>
        <v>4.5616353576763258</v>
      </c>
      <c r="K27" s="222">
        <f t="shared" si="10"/>
        <v>3.1167186608969843</v>
      </c>
    </row>
    <row r="28" spans="1:11" x14ac:dyDescent="0.25">
      <c r="A28" s="203" t="s">
        <v>151</v>
      </c>
      <c r="B28" s="169" t="s">
        <v>265</v>
      </c>
      <c r="C28" s="206"/>
      <c r="D28" s="221">
        <v>12988</v>
      </c>
      <c r="E28" s="223">
        <v>45</v>
      </c>
      <c r="F28" s="223">
        <v>412</v>
      </c>
      <c r="G28" s="223">
        <v>367</v>
      </c>
      <c r="H28" s="223">
        <v>1023</v>
      </c>
      <c r="I28" s="223">
        <v>3733</v>
      </c>
      <c r="J28" s="223">
        <v>4369</v>
      </c>
      <c r="K28" s="223">
        <v>3039</v>
      </c>
    </row>
    <row r="29" spans="1:11" x14ac:dyDescent="0.25">
      <c r="A29" s="203"/>
      <c r="B29" s="184" t="s">
        <v>152</v>
      </c>
      <c r="C29" s="204" t="s">
        <v>126</v>
      </c>
      <c r="D29" s="222">
        <f>D28*100/D48</f>
        <v>1.9274347813827728</v>
      </c>
      <c r="E29" s="222">
        <f t="shared" ref="E29:K29" si="11">E28*100/E48</f>
        <v>0.90817356205852673</v>
      </c>
      <c r="F29" s="222">
        <f t="shared" si="11"/>
        <v>2.7499666266186091</v>
      </c>
      <c r="G29" s="222">
        <f t="shared" si="11"/>
        <v>2.7235621521335807</v>
      </c>
      <c r="H29" s="222">
        <f t="shared" si="11"/>
        <v>2.9693486590038316</v>
      </c>
      <c r="I29" s="222">
        <f t="shared" si="11"/>
        <v>2.4463288683844926</v>
      </c>
      <c r="J29" s="222">
        <f t="shared" si="11"/>
        <v>2.0330291622654153</v>
      </c>
      <c r="K29" s="222">
        <f t="shared" si="11"/>
        <v>1.2742779510918789</v>
      </c>
    </row>
    <row r="30" spans="1:11" x14ac:dyDescent="0.25">
      <c r="A30" s="203" t="s">
        <v>153</v>
      </c>
      <c r="B30" s="169" t="s">
        <v>154</v>
      </c>
      <c r="C30" s="206"/>
      <c r="D30" s="221">
        <v>48413</v>
      </c>
      <c r="E30" s="223">
        <v>24</v>
      </c>
      <c r="F30" s="223">
        <v>479</v>
      </c>
      <c r="G30" s="223">
        <v>895</v>
      </c>
      <c r="H30" s="223">
        <v>2291</v>
      </c>
      <c r="I30" s="223">
        <v>7850</v>
      </c>
      <c r="J30" s="223">
        <v>20504</v>
      </c>
      <c r="K30" s="223">
        <v>16370</v>
      </c>
    </row>
    <row r="31" spans="1:11" x14ac:dyDescent="0.25">
      <c r="A31" s="203"/>
      <c r="B31" s="184" t="s">
        <v>155</v>
      </c>
      <c r="C31" s="204" t="s">
        <v>126</v>
      </c>
      <c r="D31" s="222">
        <f>D30*100/D48</f>
        <v>7.1845472798802108</v>
      </c>
      <c r="E31" s="222">
        <f t="shared" ref="E31:K31" si="12">E30*100/E48</f>
        <v>0.48435923309788093</v>
      </c>
      <c r="F31" s="222">
        <f t="shared" si="12"/>
        <v>3.1971699372580429</v>
      </c>
      <c r="G31" s="222">
        <f t="shared" si="12"/>
        <v>6.6419294990723561</v>
      </c>
      <c r="H31" s="222">
        <f t="shared" si="12"/>
        <v>6.6498316498316496</v>
      </c>
      <c r="I31" s="222">
        <f t="shared" si="12"/>
        <v>5.1443026029515844</v>
      </c>
      <c r="J31" s="222">
        <f t="shared" si="12"/>
        <v>9.541137547056552</v>
      </c>
      <c r="K31" s="222">
        <f t="shared" si="12"/>
        <v>6.8640770185501996</v>
      </c>
    </row>
    <row r="32" spans="1:11" x14ac:dyDescent="0.25">
      <c r="A32" s="203" t="s">
        <v>156</v>
      </c>
      <c r="B32" s="169" t="s">
        <v>157</v>
      </c>
      <c r="C32" s="206"/>
      <c r="D32" s="221">
        <v>48777</v>
      </c>
      <c r="E32" s="223">
        <v>404</v>
      </c>
      <c r="F32" s="223">
        <v>723</v>
      </c>
      <c r="G32" s="223">
        <v>560</v>
      </c>
      <c r="H32" s="223">
        <v>1056</v>
      </c>
      <c r="I32" s="223">
        <v>17284</v>
      </c>
      <c r="J32" s="223">
        <v>15437</v>
      </c>
      <c r="K32" s="223">
        <v>13313</v>
      </c>
    </row>
    <row r="33" spans="1:12" x14ac:dyDescent="0.25">
      <c r="A33" s="203"/>
      <c r="B33" s="184" t="s">
        <v>158</v>
      </c>
      <c r="C33" s="204" t="s">
        <v>126</v>
      </c>
      <c r="D33" s="222">
        <f>D32*100/D48</f>
        <v>7.2385653165620187</v>
      </c>
      <c r="E33" s="222">
        <f t="shared" ref="E33:K33" si="13">E32*100/E48</f>
        <v>8.1533804238143297</v>
      </c>
      <c r="F33" s="222">
        <f t="shared" si="13"/>
        <v>4.825790949138967</v>
      </c>
      <c r="G33" s="222">
        <f t="shared" si="13"/>
        <v>4.1558441558441555</v>
      </c>
      <c r="H33" s="222">
        <f t="shared" si="13"/>
        <v>3.0651340996168583</v>
      </c>
      <c r="I33" s="222">
        <f t="shared" si="13"/>
        <v>11.326640278906392</v>
      </c>
      <c r="J33" s="222">
        <f t="shared" si="13"/>
        <v>7.1833076625981267</v>
      </c>
      <c r="K33" s="222">
        <f t="shared" si="13"/>
        <v>5.5822515178960783</v>
      </c>
    </row>
    <row r="34" spans="1:12" x14ac:dyDescent="0.25">
      <c r="A34" s="203" t="s">
        <v>159</v>
      </c>
      <c r="B34" s="169" t="s">
        <v>160</v>
      </c>
      <c r="C34" s="206"/>
      <c r="D34" s="221">
        <v>16275</v>
      </c>
      <c r="E34" s="221">
        <v>0</v>
      </c>
      <c r="F34" s="221">
        <v>0</v>
      </c>
      <c r="G34" s="221">
        <v>0</v>
      </c>
      <c r="H34" s="223">
        <v>335</v>
      </c>
      <c r="I34" s="223">
        <v>15814</v>
      </c>
      <c r="J34" s="223">
        <v>126</v>
      </c>
      <c r="K34" s="221">
        <v>0</v>
      </c>
    </row>
    <row r="35" spans="1:12" x14ac:dyDescent="0.25">
      <c r="A35" s="203"/>
      <c r="B35" s="184" t="s">
        <v>161</v>
      </c>
      <c r="C35" s="204" t="s">
        <v>126</v>
      </c>
      <c r="D35" s="222">
        <f>D34*100/D48</f>
        <v>2.4152295247154778</v>
      </c>
      <c r="E35" s="224">
        <f t="shared" ref="E35:K35" si="14">E34*100/E48</f>
        <v>0</v>
      </c>
      <c r="F35" s="224">
        <f t="shared" si="14"/>
        <v>0</v>
      </c>
      <c r="G35" s="224">
        <f t="shared" si="14"/>
        <v>0</v>
      </c>
      <c r="H35" s="222">
        <f t="shared" si="14"/>
        <v>0.9723673516776965</v>
      </c>
      <c r="I35" s="222">
        <f t="shared" si="14"/>
        <v>10.363312275551129</v>
      </c>
      <c r="J35" s="222">
        <f t="shared" si="14"/>
        <v>5.8631648991861365E-2</v>
      </c>
      <c r="K35" s="222">
        <f t="shared" si="14"/>
        <v>0</v>
      </c>
    </row>
    <row r="36" spans="1:12" x14ac:dyDescent="0.25">
      <c r="A36" s="203" t="s">
        <v>162</v>
      </c>
      <c r="B36" s="169" t="s">
        <v>163</v>
      </c>
      <c r="C36" s="206"/>
      <c r="D36" s="221">
        <v>427</v>
      </c>
      <c r="E36" s="223">
        <v>427</v>
      </c>
      <c r="F36" s="223">
        <v>0</v>
      </c>
      <c r="G36" s="221">
        <v>0</v>
      </c>
      <c r="H36" s="221">
        <v>0</v>
      </c>
      <c r="I36" s="221">
        <v>0</v>
      </c>
      <c r="J36" s="221">
        <v>0</v>
      </c>
      <c r="K36" s="221">
        <v>0</v>
      </c>
    </row>
    <row r="37" spans="1:12" x14ac:dyDescent="0.25">
      <c r="A37" s="203"/>
      <c r="B37" s="184" t="s">
        <v>164</v>
      </c>
      <c r="C37" s="204" t="s">
        <v>126</v>
      </c>
      <c r="D37" s="222">
        <f>D36*100/D48</f>
        <v>6.3367312261352324E-2</v>
      </c>
      <c r="E37" s="222">
        <f t="shared" ref="E37:K37" si="15">E36*100/E48</f>
        <v>8.6175580221997983</v>
      </c>
      <c r="F37" s="224">
        <f t="shared" si="15"/>
        <v>0</v>
      </c>
      <c r="G37" s="224">
        <f t="shared" si="15"/>
        <v>0</v>
      </c>
      <c r="H37" s="224">
        <f t="shared" si="15"/>
        <v>0</v>
      </c>
      <c r="I37" s="224">
        <f t="shared" si="15"/>
        <v>0</v>
      </c>
      <c r="J37" s="224">
        <f t="shared" si="15"/>
        <v>0</v>
      </c>
      <c r="K37" s="224">
        <f t="shared" si="15"/>
        <v>0</v>
      </c>
    </row>
    <row r="38" spans="1:12" x14ac:dyDescent="0.25">
      <c r="A38" s="203" t="s">
        <v>165</v>
      </c>
      <c r="B38" s="169" t="s">
        <v>166</v>
      </c>
      <c r="C38" s="206"/>
      <c r="D38" s="221">
        <v>3163</v>
      </c>
      <c r="E38" s="223">
        <v>312</v>
      </c>
      <c r="F38" s="223">
        <v>793</v>
      </c>
      <c r="G38" s="223">
        <v>484</v>
      </c>
      <c r="H38" s="223">
        <v>786</v>
      </c>
      <c r="I38" s="223">
        <v>432</v>
      </c>
      <c r="J38" s="223">
        <v>210</v>
      </c>
      <c r="K38" s="223">
        <v>146</v>
      </c>
    </row>
    <row r="39" spans="1:12" x14ac:dyDescent="0.25">
      <c r="A39" s="203"/>
      <c r="B39" s="184" t="s">
        <v>167</v>
      </c>
      <c r="C39" s="204" t="s">
        <v>126</v>
      </c>
      <c r="D39" s="222">
        <f>D38*100/D48</f>
        <v>0.46939299457296813</v>
      </c>
      <c r="E39" s="222">
        <f t="shared" ref="E39:K39" si="16">E38*100/E48</f>
        <v>6.2966700302724519</v>
      </c>
      <c r="F39" s="222">
        <f t="shared" si="16"/>
        <v>5.2930182886130019</v>
      </c>
      <c r="G39" s="222">
        <f t="shared" si="16"/>
        <v>3.5918367346938775</v>
      </c>
      <c r="H39" s="222">
        <f t="shared" si="16"/>
        <v>2.2814350400557295</v>
      </c>
      <c r="I39" s="222">
        <f t="shared" si="16"/>
        <v>0.2831004744554248</v>
      </c>
      <c r="J39" s="222">
        <f t="shared" si="16"/>
        <v>9.7719414986435618E-2</v>
      </c>
      <c r="K39" s="222">
        <f t="shared" si="16"/>
        <v>6.1219013115963908E-2</v>
      </c>
    </row>
    <row r="40" spans="1:12" x14ac:dyDescent="0.25">
      <c r="A40" s="203" t="s">
        <v>168</v>
      </c>
      <c r="B40" s="169" t="s">
        <v>169</v>
      </c>
      <c r="C40" s="206"/>
      <c r="D40" s="221">
        <v>35463</v>
      </c>
      <c r="E40" s="223">
        <v>937</v>
      </c>
      <c r="F40" s="223">
        <v>3539</v>
      </c>
      <c r="G40" s="223">
        <v>2379</v>
      </c>
      <c r="H40" s="223">
        <v>3975</v>
      </c>
      <c r="I40" s="223">
        <v>6791</v>
      </c>
      <c r="J40" s="223">
        <v>8267</v>
      </c>
      <c r="K40" s="223">
        <v>9575</v>
      </c>
    </row>
    <row r="41" spans="1:12" x14ac:dyDescent="0.25">
      <c r="A41" s="203"/>
      <c r="B41" s="184" t="s">
        <v>170</v>
      </c>
      <c r="C41" s="204" t="s">
        <v>126</v>
      </c>
      <c r="D41" s="222">
        <f>D40*100/D48</f>
        <v>5.262751744085099</v>
      </c>
      <c r="E41" s="222">
        <f t="shared" ref="E41:K41" si="17">E40*100/E48</f>
        <v>18.910191725529767</v>
      </c>
      <c r="F41" s="222">
        <f t="shared" si="17"/>
        <v>23.621679348551595</v>
      </c>
      <c r="G41" s="222">
        <f t="shared" si="17"/>
        <v>17.654916512059369</v>
      </c>
      <c r="H41" s="222">
        <f t="shared" si="17"/>
        <v>11.537791710205504</v>
      </c>
      <c r="I41" s="222">
        <f t="shared" si="17"/>
        <v>4.4503132454323833</v>
      </c>
      <c r="J41" s="222">
        <f t="shared" si="17"/>
        <v>3.8468876366326819</v>
      </c>
      <c r="K41" s="222">
        <f t="shared" si="17"/>
        <v>4.0148770588037976</v>
      </c>
    </row>
    <row r="42" spans="1:12" x14ac:dyDescent="0.25">
      <c r="A42" s="203" t="s">
        <v>171</v>
      </c>
      <c r="B42" s="169" t="s">
        <v>172</v>
      </c>
      <c r="C42" s="206"/>
      <c r="D42" s="221">
        <v>6020</v>
      </c>
      <c r="E42" s="223">
        <v>21</v>
      </c>
      <c r="F42" s="223">
        <v>194</v>
      </c>
      <c r="G42" s="223">
        <v>199</v>
      </c>
      <c r="H42" s="223">
        <v>440</v>
      </c>
      <c r="I42" s="223">
        <v>1186</v>
      </c>
      <c r="J42" s="223">
        <v>1964</v>
      </c>
      <c r="K42" s="223">
        <v>2016</v>
      </c>
    </row>
    <row r="43" spans="1:12" x14ac:dyDescent="0.25">
      <c r="A43" s="203"/>
      <c r="B43" s="184" t="s">
        <v>173</v>
      </c>
      <c r="C43" s="204" t="s">
        <v>126</v>
      </c>
      <c r="D43" s="222">
        <f>D42*100/D48</f>
        <v>0.89337522204529496</v>
      </c>
      <c r="E43" s="222">
        <f t="shared" ref="E43:K43" si="18">E42*100/E48</f>
        <v>0.4238143289606458</v>
      </c>
      <c r="F43" s="222">
        <f t="shared" si="18"/>
        <v>1.2948871979708985</v>
      </c>
      <c r="G43" s="222">
        <f t="shared" si="18"/>
        <v>1.4768089053803339</v>
      </c>
      <c r="H43" s="222">
        <f t="shared" si="18"/>
        <v>1.277139208173691</v>
      </c>
      <c r="I43" s="222">
        <f t="shared" si="18"/>
        <v>0.77721565440771712</v>
      </c>
      <c r="J43" s="222">
        <f t="shared" si="18"/>
        <v>0.91390919539695026</v>
      </c>
      <c r="K43" s="222">
        <f t="shared" si="18"/>
        <v>0.84532555097111806</v>
      </c>
    </row>
    <row r="44" spans="1:12" x14ac:dyDescent="0.25">
      <c r="A44" s="207" t="s">
        <v>174</v>
      </c>
      <c r="B44" s="169" t="s">
        <v>175</v>
      </c>
      <c r="C44" s="206"/>
      <c r="D44" s="221">
        <v>39140</v>
      </c>
      <c r="E44" s="223">
        <v>554</v>
      </c>
      <c r="F44" s="223">
        <v>519</v>
      </c>
      <c r="G44" s="223">
        <v>520</v>
      </c>
      <c r="H44" s="223">
        <v>1558</v>
      </c>
      <c r="I44" s="223">
        <v>19753</v>
      </c>
      <c r="J44" s="223">
        <v>7611</v>
      </c>
      <c r="K44" s="223">
        <v>8625</v>
      </c>
    </row>
    <row r="45" spans="1:12" x14ac:dyDescent="0.25">
      <c r="A45" s="207"/>
      <c r="B45" s="184" t="s">
        <v>176</v>
      </c>
      <c r="C45" s="204" t="s">
        <v>126</v>
      </c>
      <c r="D45" s="222">
        <f>D44*100/D48</f>
        <v>5.8084229552911708</v>
      </c>
      <c r="E45" s="222">
        <f t="shared" ref="E45:K45" si="19">E44*100/E48</f>
        <v>11.180625630676085</v>
      </c>
      <c r="F45" s="222">
        <f t="shared" si="19"/>
        <v>3.4641569883860632</v>
      </c>
      <c r="G45" s="222">
        <f t="shared" si="19"/>
        <v>3.8589981447124306</v>
      </c>
      <c r="H45" s="222">
        <f t="shared" si="19"/>
        <v>4.5222338325786602</v>
      </c>
      <c r="I45" s="222">
        <f t="shared" si="19"/>
        <v>12.944638129439827</v>
      </c>
      <c r="J45" s="222">
        <f t="shared" si="19"/>
        <v>3.5416307974369592</v>
      </c>
      <c r="K45" s="222">
        <f t="shared" si="19"/>
        <v>3.6165341652410183</v>
      </c>
    </row>
    <row r="46" spans="1:12" x14ac:dyDescent="0.25">
      <c r="A46" s="207" t="s">
        <v>195</v>
      </c>
      <c r="B46" s="169" t="s">
        <v>197</v>
      </c>
      <c r="C46" s="204"/>
      <c r="D46" s="221">
        <v>2554</v>
      </c>
      <c r="E46" s="221">
        <v>98</v>
      </c>
      <c r="F46" s="221">
        <v>67</v>
      </c>
      <c r="G46" s="221">
        <v>37</v>
      </c>
      <c r="H46" s="221">
        <v>105</v>
      </c>
      <c r="I46" s="221">
        <v>323</v>
      </c>
      <c r="J46" s="221">
        <v>760</v>
      </c>
      <c r="K46" s="221">
        <v>1164</v>
      </c>
    </row>
    <row r="47" spans="1:12" x14ac:dyDescent="0.25">
      <c r="A47" s="191"/>
      <c r="B47" s="184" t="s">
        <v>196</v>
      </c>
      <c r="C47" s="204" t="s">
        <v>126</v>
      </c>
      <c r="D47" s="222">
        <f>D46*100/D48</f>
        <v>0.37901666397071154</v>
      </c>
      <c r="E47" s="222">
        <f t="shared" ref="E47:K47" si="20">E46*100/E48</f>
        <v>1.9778002018163472</v>
      </c>
      <c r="F47" s="222">
        <f t="shared" si="20"/>
        <v>0.44720331063943397</v>
      </c>
      <c r="G47" s="222">
        <f t="shared" si="20"/>
        <v>0.27458256029684602</v>
      </c>
      <c r="H47" s="222">
        <f t="shared" si="20"/>
        <v>0.30477185649599442</v>
      </c>
      <c r="I47" s="222">
        <f t="shared" si="20"/>
        <v>0.21167003066921808</v>
      </c>
      <c r="J47" s="222">
        <f t="shared" si="20"/>
        <v>0.35365121614138606</v>
      </c>
      <c r="K47" s="222">
        <f t="shared" si="20"/>
        <v>0.48807487169165742</v>
      </c>
    </row>
    <row r="48" spans="1:12" x14ac:dyDescent="0.25">
      <c r="A48" s="189" t="s">
        <v>177</v>
      </c>
      <c r="B48" s="189"/>
      <c r="C48" s="208"/>
      <c r="D48" s="225">
        <v>673849</v>
      </c>
      <c r="E48" s="225">
        <v>4955</v>
      </c>
      <c r="F48" s="225">
        <v>14982</v>
      </c>
      <c r="G48" s="225">
        <v>13475</v>
      </c>
      <c r="H48" s="225">
        <v>34452</v>
      </c>
      <c r="I48" s="225">
        <v>152596</v>
      </c>
      <c r="J48" s="225">
        <v>214901</v>
      </c>
      <c r="K48" s="225">
        <v>238488</v>
      </c>
      <c r="L48" s="209"/>
    </row>
    <row r="49" spans="1:12" x14ac:dyDescent="0.25">
      <c r="A49" s="191"/>
      <c r="B49" s="191"/>
      <c r="C49" s="210" t="s">
        <v>126</v>
      </c>
      <c r="D49" s="234">
        <f>D48*100/D48</f>
        <v>100</v>
      </c>
      <c r="E49" s="234">
        <f t="shared" ref="E49:K49" si="21">E48*100/E48</f>
        <v>100</v>
      </c>
      <c r="F49" s="234">
        <f t="shared" si="21"/>
        <v>100</v>
      </c>
      <c r="G49" s="234">
        <f t="shared" si="21"/>
        <v>100</v>
      </c>
      <c r="H49" s="234">
        <f t="shared" si="21"/>
        <v>100</v>
      </c>
      <c r="I49" s="234">
        <f t="shared" si="21"/>
        <v>100</v>
      </c>
      <c r="J49" s="234">
        <f t="shared" si="21"/>
        <v>100</v>
      </c>
      <c r="K49" s="234">
        <f t="shared" si="21"/>
        <v>100</v>
      </c>
      <c r="L49" s="211"/>
    </row>
    <row r="50" spans="1:12" x14ac:dyDescent="0.2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1:12" x14ac:dyDescent="0.25">
      <c r="A51" s="20" t="s">
        <v>217</v>
      </c>
      <c r="B51" s="212"/>
      <c r="C51" s="212"/>
    </row>
  </sheetData>
  <mergeCells count="25">
    <mergeCell ref="A38:A39"/>
    <mergeCell ref="A40:A41"/>
    <mergeCell ref="A42:A43"/>
    <mergeCell ref="A44:A45"/>
    <mergeCell ref="A48:B49"/>
    <mergeCell ref="A46:A47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N1:W1"/>
    <mergeCell ref="A12:A13"/>
    <mergeCell ref="B1:K1"/>
    <mergeCell ref="E3:K3"/>
    <mergeCell ref="A6:A7"/>
    <mergeCell ref="A8:A9"/>
    <mergeCell ref="A10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pane ySplit="4" topLeftCell="A5" activePane="bottomLeft" state="frozen"/>
      <selection pane="bottomLeft"/>
    </sheetView>
  </sheetViews>
  <sheetFormatPr defaultColWidth="28.5703125" defaultRowHeight="12.75" x14ac:dyDescent="0.2"/>
  <cols>
    <col min="1" max="1" width="28.5703125" style="9"/>
    <col min="2" max="2" width="25.7109375" style="9" customWidth="1"/>
    <col min="3" max="3" width="20.140625" style="9" customWidth="1"/>
    <col min="4" max="4" width="18.5703125" style="9" customWidth="1"/>
    <col min="5" max="5" width="20.5703125" style="9" customWidth="1"/>
    <col min="6" max="6" width="6.140625" style="7" bestFit="1" customWidth="1"/>
    <col min="7" max="8" width="7.85546875" style="7" bestFit="1" customWidth="1"/>
    <col min="9" max="9" width="23.85546875" style="7" bestFit="1" customWidth="1"/>
    <col min="10" max="10" width="6.5703125" style="7" bestFit="1" customWidth="1"/>
    <col min="11" max="12" width="5.28515625" style="7" bestFit="1" customWidth="1"/>
    <col min="13" max="14" width="4.42578125" style="7" bestFit="1" customWidth="1"/>
    <col min="15" max="16" width="3.5703125" style="7" bestFit="1" customWidth="1"/>
    <col min="17" max="16384" width="28.5703125" style="7"/>
  </cols>
  <sheetData>
    <row r="1" spans="1:10" x14ac:dyDescent="0.2">
      <c r="A1" s="6" t="s">
        <v>219</v>
      </c>
      <c r="B1" s="6" t="s">
        <v>220</v>
      </c>
      <c r="C1" s="6"/>
      <c r="D1" s="6"/>
      <c r="E1" s="6"/>
    </row>
    <row r="2" spans="1:10" x14ac:dyDescent="0.2">
      <c r="A2" s="8"/>
      <c r="B2" s="28" t="s">
        <v>218</v>
      </c>
    </row>
    <row r="3" spans="1:10" s="33" customFormat="1" ht="25.5" x14ac:dyDescent="0.25">
      <c r="A3" s="36" t="s">
        <v>210</v>
      </c>
      <c r="B3" s="36"/>
      <c r="C3" s="32" t="s">
        <v>213</v>
      </c>
      <c r="D3" s="32" t="s">
        <v>72</v>
      </c>
      <c r="E3" s="32" t="s">
        <v>73</v>
      </c>
    </row>
    <row r="4" spans="1:10" s="33" customFormat="1" ht="25.5" x14ac:dyDescent="0.25">
      <c r="A4" s="37" t="s">
        <v>71</v>
      </c>
      <c r="B4" s="37"/>
      <c r="C4" s="34" t="s">
        <v>211</v>
      </c>
      <c r="D4" s="34" t="s">
        <v>212</v>
      </c>
      <c r="E4" s="34" t="s">
        <v>74</v>
      </c>
      <c r="F4" s="35"/>
      <c r="G4" s="35"/>
    </row>
    <row r="5" spans="1:10" x14ac:dyDescent="0.2">
      <c r="A5" s="11"/>
      <c r="B5" s="12"/>
      <c r="C5" s="12"/>
      <c r="D5" s="12"/>
      <c r="E5" s="12"/>
      <c r="F5" s="10"/>
      <c r="G5" s="10"/>
    </row>
    <row r="6" spans="1:10" x14ac:dyDescent="0.2">
      <c r="A6" s="6" t="s">
        <v>14</v>
      </c>
      <c r="B6" s="11" t="s">
        <v>221</v>
      </c>
      <c r="C6" s="13">
        <v>1246484</v>
      </c>
      <c r="D6" s="13">
        <v>1869247</v>
      </c>
      <c r="E6" s="14">
        <f>(D6/C6)</f>
        <v>1.4996157190946695</v>
      </c>
    </row>
    <row r="7" spans="1:10" x14ac:dyDescent="0.2">
      <c r="A7" s="15"/>
      <c r="B7" s="15"/>
      <c r="C7" s="15"/>
      <c r="D7" s="16"/>
      <c r="E7" s="17"/>
      <c r="G7" s="18"/>
      <c r="H7" s="18"/>
    </row>
    <row r="8" spans="1:10" x14ac:dyDescent="0.2">
      <c r="A8" s="19"/>
      <c r="B8" s="19"/>
      <c r="C8" s="19"/>
      <c r="D8" s="19"/>
      <c r="E8" s="14"/>
      <c r="F8" s="18"/>
      <c r="G8" s="18"/>
      <c r="H8" s="18"/>
      <c r="J8" s="18"/>
    </row>
    <row r="9" spans="1:10" x14ac:dyDescent="0.2">
      <c r="A9" s="20" t="s">
        <v>15</v>
      </c>
      <c r="B9" s="11" t="s">
        <v>222</v>
      </c>
      <c r="C9" s="21">
        <v>564566</v>
      </c>
      <c r="D9" s="21">
        <v>701531</v>
      </c>
      <c r="E9" s="22">
        <f t="shared" ref="E9:E27" si="0">(D9/C9)</f>
        <v>1.2426022821069636</v>
      </c>
      <c r="G9" s="18"/>
      <c r="H9" s="18"/>
      <c r="J9" s="18"/>
    </row>
    <row r="10" spans="1:10" x14ac:dyDescent="0.2">
      <c r="A10" s="20" t="s">
        <v>75</v>
      </c>
      <c r="B10" s="11" t="s">
        <v>223</v>
      </c>
      <c r="C10" s="21">
        <v>35080</v>
      </c>
      <c r="D10" s="21">
        <v>61222</v>
      </c>
      <c r="E10" s="22">
        <f t="shared" si="0"/>
        <v>1.7452109464082097</v>
      </c>
      <c r="J10" s="18"/>
    </row>
    <row r="11" spans="1:10" x14ac:dyDescent="0.2">
      <c r="A11" s="20" t="s">
        <v>2</v>
      </c>
      <c r="B11" s="11" t="s">
        <v>224</v>
      </c>
      <c r="C11" s="21">
        <v>72666</v>
      </c>
      <c r="D11" s="21">
        <v>80585</v>
      </c>
      <c r="E11" s="22">
        <f t="shared" si="0"/>
        <v>1.1089780640189359</v>
      </c>
      <c r="G11" s="18"/>
      <c r="H11" s="18"/>
      <c r="J11" s="18"/>
    </row>
    <row r="12" spans="1:10" x14ac:dyDescent="0.2">
      <c r="A12" s="20" t="s">
        <v>3</v>
      </c>
      <c r="B12" s="27" t="s">
        <v>225</v>
      </c>
      <c r="C12" s="21">
        <v>9822</v>
      </c>
      <c r="D12" s="21">
        <v>11671</v>
      </c>
      <c r="E12" s="22">
        <f t="shared" si="0"/>
        <v>1.1882508654041946</v>
      </c>
      <c r="G12" s="18"/>
      <c r="H12" s="18"/>
      <c r="J12" s="18"/>
    </row>
    <row r="13" spans="1:10" x14ac:dyDescent="0.2">
      <c r="A13" s="20" t="s">
        <v>4</v>
      </c>
      <c r="B13" s="11" t="s">
        <v>226</v>
      </c>
      <c r="C13" s="21">
        <v>16052</v>
      </c>
      <c r="D13" s="21">
        <v>38148</v>
      </c>
      <c r="E13" s="22">
        <f t="shared" si="0"/>
        <v>2.3765262895589334</v>
      </c>
      <c r="J13" s="18"/>
    </row>
    <row r="14" spans="1:10" x14ac:dyDescent="0.2">
      <c r="A14" s="20" t="s">
        <v>5</v>
      </c>
      <c r="B14" s="11" t="s">
        <v>227</v>
      </c>
      <c r="C14" s="21">
        <v>45670</v>
      </c>
      <c r="D14" s="21">
        <v>66676</v>
      </c>
      <c r="E14" s="22">
        <f t="shared" si="0"/>
        <v>1.4599518283336983</v>
      </c>
      <c r="J14" s="18"/>
    </row>
    <row r="15" spans="1:10" x14ac:dyDescent="0.2">
      <c r="A15" s="20" t="s">
        <v>6</v>
      </c>
      <c r="B15" s="11" t="s">
        <v>228</v>
      </c>
      <c r="C15" s="21">
        <v>114364</v>
      </c>
      <c r="D15" s="21">
        <v>382680</v>
      </c>
      <c r="E15" s="22">
        <f t="shared" si="0"/>
        <v>3.3461578818509321</v>
      </c>
      <c r="J15" s="18"/>
    </row>
    <row r="16" spans="1:10" x14ac:dyDescent="0.2">
      <c r="A16" s="20" t="s">
        <v>7</v>
      </c>
      <c r="B16" s="11" t="s">
        <v>229</v>
      </c>
      <c r="C16" s="21">
        <v>91959</v>
      </c>
      <c r="D16" s="21">
        <v>189132</v>
      </c>
      <c r="E16" s="22">
        <f t="shared" si="0"/>
        <v>2.0566991811568198</v>
      </c>
      <c r="F16" s="23"/>
      <c r="J16" s="18"/>
    </row>
    <row r="17" spans="1:10" x14ac:dyDescent="0.2">
      <c r="A17" s="20" t="s">
        <v>112</v>
      </c>
      <c r="B17" s="28" t="s">
        <v>230</v>
      </c>
      <c r="C17" s="21">
        <v>71039</v>
      </c>
      <c r="D17" s="21">
        <v>78525</v>
      </c>
      <c r="E17" s="22">
        <f t="shared" si="0"/>
        <v>1.1053787356240938</v>
      </c>
      <c r="J17" s="18"/>
    </row>
    <row r="18" spans="1:10" x14ac:dyDescent="0.2">
      <c r="A18" s="20" t="s">
        <v>8</v>
      </c>
      <c r="B18" s="11" t="s">
        <v>231</v>
      </c>
      <c r="C18" s="21">
        <v>4759</v>
      </c>
      <c r="D18" s="21">
        <v>4767</v>
      </c>
      <c r="E18" s="22">
        <f t="shared" si="0"/>
        <v>1.0016810254255095</v>
      </c>
      <c r="J18" s="18"/>
    </row>
    <row r="19" spans="1:10" x14ac:dyDescent="0.2">
      <c r="A19" s="20" t="s">
        <v>9</v>
      </c>
      <c r="B19" s="11" t="s">
        <v>10</v>
      </c>
      <c r="C19" s="21">
        <v>1784</v>
      </c>
      <c r="D19" s="21">
        <v>1789</v>
      </c>
      <c r="E19" s="22">
        <f t="shared" si="0"/>
        <v>1.0028026905829597</v>
      </c>
      <c r="J19" s="18"/>
    </row>
    <row r="20" spans="1:10" x14ac:dyDescent="0.2">
      <c r="A20" s="20" t="s">
        <v>11</v>
      </c>
      <c r="B20" s="11" t="s">
        <v>111</v>
      </c>
      <c r="C20" s="21">
        <v>3286</v>
      </c>
      <c r="D20" s="21">
        <v>3290</v>
      </c>
      <c r="E20" s="22">
        <f t="shared" si="0"/>
        <v>1.0012172854534389</v>
      </c>
      <c r="J20" s="18"/>
    </row>
    <row r="21" spans="1:10" x14ac:dyDescent="0.2">
      <c r="A21" s="20" t="s">
        <v>12</v>
      </c>
      <c r="B21" s="11" t="s">
        <v>232</v>
      </c>
      <c r="C21" s="21">
        <v>35469</v>
      </c>
      <c r="D21" s="21">
        <v>47631</v>
      </c>
      <c r="E21" s="22">
        <f t="shared" si="0"/>
        <v>1.3428909752177958</v>
      </c>
      <c r="J21" s="18"/>
    </row>
    <row r="22" spans="1:10" x14ac:dyDescent="0.2">
      <c r="A22" s="20" t="s">
        <v>65</v>
      </c>
      <c r="B22" s="11" t="s">
        <v>233</v>
      </c>
      <c r="C22" s="21">
        <v>8861</v>
      </c>
      <c r="D22" s="21">
        <v>11868</v>
      </c>
      <c r="E22" s="22">
        <f t="shared" si="0"/>
        <v>1.3393522175826655</v>
      </c>
      <c r="J22" s="18"/>
    </row>
    <row r="23" spans="1:10" x14ac:dyDescent="0.2">
      <c r="A23" s="20" t="s">
        <v>48</v>
      </c>
      <c r="B23" s="11" t="s">
        <v>234</v>
      </c>
      <c r="C23" s="21">
        <v>24998</v>
      </c>
      <c r="D23" s="21">
        <v>31588</v>
      </c>
      <c r="E23" s="22">
        <f t="shared" si="0"/>
        <v>1.2636210896871749</v>
      </c>
      <c r="J23" s="18"/>
    </row>
    <row r="24" spans="1:10" x14ac:dyDescent="0.2">
      <c r="A24" s="20" t="s">
        <v>70</v>
      </c>
      <c r="B24" s="11" t="s">
        <v>235</v>
      </c>
      <c r="C24" s="21">
        <v>71785</v>
      </c>
      <c r="D24" s="21">
        <v>76234</v>
      </c>
      <c r="E24" s="22">
        <f t="shared" si="0"/>
        <v>1.0619767360869263</v>
      </c>
      <c r="J24" s="18"/>
    </row>
    <row r="25" spans="1:10" x14ac:dyDescent="0.2">
      <c r="A25" s="20" t="s">
        <v>13</v>
      </c>
      <c r="B25" s="11" t="s">
        <v>236</v>
      </c>
      <c r="C25" s="21">
        <v>58685</v>
      </c>
      <c r="D25" s="21">
        <v>63019</v>
      </c>
      <c r="E25" s="22">
        <f t="shared" si="0"/>
        <v>1.0738519212746016</v>
      </c>
      <c r="J25" s="18"/>
    </row>
    <row r="26" spans="1:10" x14ac:dyDescent="0.2">
      <c r="A26" s="20" t="s">
        <v>76</v>
      </c>
      <c r="B26" s="11" t="s">
        <v>237</v>
      </c>
      <c r="C26" s="21">
        <v>12776</v>
      </c>
      <c r="D26" s="21">
        <v>16001</v>
      </c>
      <c r="E26" s="22">
        <f t="shared" si="0"/>
        <v>1.2524264245460237</v>
      </c>
      <c r="J26" s="18"/>
    </row>
    <row r="27" spans="1:10" x14ac:dyDescent="0.2">
      <c r="A27" s="20" t="s">
        <v>182</v>
      </c>
      <c r="B27" s="24" t="s">
        <v>183</v>
      </c>
      <c r="C27" s="21">
        <v>2863</v>
      </c>
      <c r="D27" s="21">
        <v>2890</v>
      </c>
      <c r="E27" s="22">
        <f t="shared" si="0"/>
        <v>1.0094306671323787</v>
      </c>
      <c r="J27" s="18"/>
    </row>
    <row r="28" spans="1:10" x14ac:dyDescent="0.2">
      <c r="A28" s="25"/>
      <c r="B28" s="25"/>
      <c r="C28" s="16"/>
      <c r="D28" s="16"/>
      <c r="E28" s="26"/>
    </row>
    <row r="30" spans="1:10" s="20" customFormat="1" x14ac:dyDescent="0.25">
      <c r="A30" s="20" t="s">
        <v>214</v>
      </c>
    </row>
    <row r="31" spans="1:10" s="20" customFormat="1" x14ac:dyDescent="0.25"/>
    <row r="32" spans="1:10" s="20" customFormat="1" x14ac:dyDescent="0.25">
      <c r="A32" s="20" t="s">
        <v>217</v>
      </c>
    </row>
  </sheetData>
  <sortState ref="I8:J27">
    <sortCondition descending="1" ref="J8:J27"/>
  </sortState>
  <mergeCells count="2"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workbookViewId="0">
      <pane ySplit="10" topLeftCell="A26" activePane="bottomLeft" state="frozen"/>
      <selection pane="bottomLeft"/>
    </sheetView>
  </sheetViews>
  <sheetFormatPr defaultColWidth="9.140625" defaultRowHeight="12.75" x14ac:dyDescent="0.2"/>
  <cols>
    <col min="1" max="1" width="20.140625" style="9" bestFit="1" customWidth="1"/>
    <col min="2" max="11" width="13.28515625" style="9" customWidth="1"/>
    <col min="12" max="18" width="9.140625" style="7"/>
    <col min="19" max="19" width="90.7109375" style="7" customWidth="1"/>
    <col min="20" max="16384" width="9.140625" style="7"/>
  </cols>
  <sheetData>
    <row r="1" spans="1:19" x14ac:dyDescent="0.2">
      <c r="A1" s="6" t="s">
        <v>239</v>
      </c>
      <c r="B1" s="38" t="s">
        <v>240</v>
      </c>
      <c r="C1" s="38"/>
      <c r="D1" s="38"/>
      <c r="E1" s="38"/>
      <c r="F1" s="38"/>
      <c r="G1" s="38"/>
      <c r="H1" s="38"/>
      <c r="I1" s="38"/>
      <c r="J1" s="38"/>
      <c r="K1" s="38"/>
      <c r="P1" s="67"/>
      <c r="Q1" s="67"/>
      <c r="R1" s="67"/>
      <c r="S1" s="67"/>
    </row>
    <row r="2" spans="1:19" x14ac:dyDescent="0.2">
      <c r="A2" s="6"/>
      <c r="B2" s="28" t="s">
        <v>238</v>
      </c>
    </row>
    <row r="3" spans="1:19" x14ac:dyDescent="0.2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9" x14ac:dyDescent="0.2">
      <c r="A4" s="29" t="s">
        <v>0</v>
      </c>
      <c r="B4" s="39" t="s">
        <v>14</v>
      </c>
      <c r="C4" s="39"/>
      <c r="D4" s="39" t="s">
        <v>15</v>
      </c>
      <c r="E4" s="39"/>
      <c r="F4" s="39" t="s">
        <v>75</v>
      </c>
      <c r="G4" s="39"/>
      <c r="H4" s="39" t="s">
        <v>3</v>
      </c>
      <c r="I4" s="39"/>
      <c r="J4" s="39" t="s">
        <v>4</v>
      </c>
      <c r="K4" s="39"/>
    </row>
    <row r="5" spans="1:19" x14ac:dyDescent="0.2">
      <c r="A5" s="66"/>
      <c r="B5" s="32" t="s">
        <v>241</v>
      </c>
      <c r="C5" s="29" t="s">
        <v>77</v>
      </c>
      <c r="D5" s="32" t="s">
        <v>242</v>
      </c>
      <c r="E5" s="29" t="s">
        <v>77</v>
      </c>
      <c r="F5" s="32" t="s">
        <v>242</v>
      </c>
      <c r="G5" s="29" t="s">
        <v>77</v>
      </c>
      <c r="H5" s="32" t="s">
        <v>242</v>
      </c>
      <c r="I5" s="29" t="s">
        <v>77</v>
      </c>
      <c r="J5" s="32" t="s">
        <v>242</v>
      </c>
      <c r="K5" s="29" t="s">
        <v>77</v>
      </c>
    </row>
    <row r="6" spans="1:19" x14ac:dyDescent="0.2">
      <c r="A6" s="40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9" x14ac:dyDescent="0.2">
      <c r="A7" s="30" t="s">
        <v>78</v>
      </c>
      <c r="B7" s="37" t="s">
        <v>1</v>
      </c>
      <c r="C7" s="37"/>
      <c r="D7" s="37" t="s">
        <v>17</v>
      </c>
      <c r="E7" s="37"/>
      <c r="F7" s="37" t="s">
        <v>79</v>
      </c>
      <c r="G7" s="37"/>
      <c r="H7" s="37" t="s">
        <v>244</v>
      </c>
      <c r="I7" s="37"/>
      <c r="J7" s="41" t="s">
        <v>187</v>
      </c>
      <c r="K7" s="41"/>
    </row>
    <row r="8" spans="1:19" x14ac:dyDescent="0.2">
      <c r="A8" s="42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</row>
    <row r="10" spans="1:19" x14ac:dyDescent="0.2">
      <c r="A10" s="43" t="s">
        <v>81</v>
      </c>
      <c r="B10" s="44">
        <v>445553</v>
      </c>
      <c r="C10" s="44">
        <v>552442</v>
      </c>
      <c r="D10" s="44">
        <v>198773</v>
      </c>
      <c r="E10" s="44">
        <v>220339</v>
      </c>
      <c r="F10" s="44">
        <v>10976</v>
      </c>
      <c r="G10" s="44">
        <v>17674</v>
      </c>
      <c r="H10" s="44">
        <v>1720</v>
      </c>
      <c r="I10" s="44">
        <v>2095</v>
      </c>
      <c r="J10" s="44">
        <v>243</v>
      </c>
      <c r="K10" s="44">
        <v>556</v>
      </c>
    </row>
    <row r="11" spans="1:19" x14ac:dyDescent="0.2">
      <c r="A11" s="45" t="s">
        <v>41</v>
      </c>
      <c r="B11" s="46">
        <v>12508</v>
      </c>
      <c r="C11" s="46">
        <v>14046</v>
      </c>
      <c r="D11" s="46">
        <v>6776</v>
      </c>
      <c r="E11" s="46">
        <v>7501</v>
      </c>
      <c r="F11" s="47">
        <v>0</v>
      </c>
      <c r="G11" s="47">
        <v>0</v>
      </c>
      <c r="H11" s="46">
        <v>0</v>
      </c>
      <c r="I11" s="46">
        <v>0</v>
      </c>
      <c r="J11" s="47">
        <v>0</v>
      </c>
      <c r="K11" s="47">
        <v>0</v>
      </c>
    </row>
    <row r="12" spans="1:19" x14ac:dyDescent="0.2">
      <c r="A12" s="48" t="s">
        <v>19</v>
      </c>
      <c r="B12" s="49">
        <v>12508</v>
      </c>
      <c r="C12" s="49">
        <v>14046</v>
      </c>
      <c r="D12" s="49">
        <v>6776</v>
      </c>
      <c r="E12" s="49">
        <v>7501</v>
      </c>
      <c r="F12" s="49"/>
      <c r="G12" s="49"/>
      <c r="H12" s="49"/>
      <c r="I12" s="49"/>
      <c r="J12" s="49"/>
      <c r="K12" s="49"/>
    </row>
    <row r="13" spans="1:19" x14ac:dyDescent="0.2">
      <c r="A13" s="45" t="s">
        <v>20</v>
      </c>
      <c r="B13" s="46">
        <v>10124</v>
      </c>
      <c r="C13" s="46">
        <v>12238</v>
      </c>
      <c r="D13" s="46">
        <v>4151</v>
      </c>
      <c r="E13" s="46">
        <v>4902</v>
      </c>
      <c r="F13" s="46">
        <v>358</v>
      </c>
      <c r="G13" s="46">
        <v>466</v>
      </c>
      <c r="H13" s="46">
        <v>0</v>
      </c>
      <c r="I13" s="46">
        <v>0</v>
      </c>
      <c r="J13" s="47">
        <v>0</v>
      </c>
      <c r="K13" s="47">
        <v>0</v>
      </c>
    </row>
    <row r="14" spans="1:19" x14ac:dyDescent="0.2">
      <c r="A14" s="50" t="s">
        <v>21</v>
      </c>
      <c r="B14" s="49">
        <v>10124</v>
      </c>
      <c r="C14" s="49">
        <v>12238</v>
      </c>
      <c r="D14" s="49">
        <v>4151</v>
      </c>
      <c r="E14" s="49">
        <v>4902</v>
      </c>
      <c r="F14" s="49">
        <v>358</v>
      </c>
      <c r="G14" s="49">
        <v>466</v>
      </c>
      <c r="H14" s="49"/>
      <c r="I14" s="49"/>
      <c r="J14" s="21"/>
      <c r="K14" s="21"/>
    </row>
    <row r="15" spans="1:19" x14ac:dyDescent="0.2">
      <c r="A15" s="45" t="s">
        <v>82</v>
      </c>
      <c r="B15" s="13">
        <v>23597</v>
      </c>
      <c r="C15" s="13">
        <v>25901</v>
      </c>
      <c r="D15" s="13">
        <v>6287</v>
      </c>
      <c r="E15" s="13">
        <v>7188</v>
      </c>
      <c r="F15" s="13">
        <v>797</v>
      </c>
      <c r="G15" s="13">
        <v>1680</v>
      </c>
      <c r="H15" s="13">
        <v>0</v>
      </c>
      <c r="I15" s="13">
        <v>0</v>
      </c>
      <c r="J15" s="13">
        <v>0</v>
      </c>
      <c r="K15" s="13">
        <v>0</v>
      </c>
    </row>
    <row r="16" spans="1:19" x14ac:dyDescent="0.2">
      <c r="A16" s="50" t="s">
        <v>22</v>
      </c>
      <c r="B16" s="49">
        <v>22116</v>
      </c>
      <c r="C16" s="49">
        <v>24156</v>
      </c>
      <c r="D16" s="49">
        <v>5630</v>
      </c>
      <c r="E16" s="49">
        <v>6281</v>
      </c>
      <c r="F16" s="49">
        <v>797</v>
      </c>
      <c r="G16" s="49">
        <v>1680</v>
      </c>
      <c r="H16" s="49"/>
      <c r="I16" s="51"/>
      <c r="J16" s="49"/>
      <c r="K16" s="49"/>
    </row>
    <row r="17" spans="1:11" x14ac:dyDescent="0.2">
      <c r="A17" s="50" t="s">
        <v>23</v>
      </c>
      <c r="B17" s="49">
        <v>1481</v>
      </c>
      <c r="C17" s="52">
        <v>1745</v>
      </c>
      <c r="D17" s="52">
        <v>657</v>
      </c>
      <c r="E17" s="49">
        <v>907</v>
      </c>
      <c r="F17" s="21"/>
      <c r="G17" s="21"/>
      <c r="H17" s="21"/>
      <c r="I17" s="21"/>
      <c r="J17" s="21"/>
      <c r="K17" s="21"/>
    </row>
    <row r="18" spans="1:11" x14ac:dyDescent="0.2">
      <c r="A18" s="45" t="s">
        <v>83</v>
      </c>
      <c r="B18" s="47">
        <v>44182</v>
      </c>
      <c r="C18" s="47">
        <v>51065</v>
      </c>
      <c r="D18" s="46">
        <v>18584</v>
      </c>
      <c r="E18" s="46">
        <v>18950</v>
      </c>
      <c r="F18" s="46">
        <v>3346</v>
      </c>
      <c r="G18" s="46">
        <v>5487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">
      <c r="A19" s="50" t="s">
        <v>24</v>
      </c>
      <c r="B19" s="49">
        <v>44182</v>
      </c>
      <c r="C19" s="49">
        <v>51065</v>
      </c>
      <c r="D19" s="49">
        <v>18584</v>
      </c>
      <c r="E19" s="49">
        <v>18950</v>
      </c>
      <c r="F19" s="49">
        <v>3346</v>
      </c>
      <c r="G19" s="49">
        <v>5487</v>
      </c>
      <c r="H19" s="49"/>
      <c r="I19" s="49"/>
      <c r="J19" s="49"/>
      <c r="K19" s="49"/>
    </row>
    <row r="20" spans="1:11" x14ac:dyDescent="0.2">
      <c r="A20" s="45" t="s">
        <v>25</v>
      </c>
      <c r="B20" s="46">
        <v>15226</v>
      </c>
      <c r="C20" s="46">
        <v>17492</v>
      </c>
      <c r="D20" s="46">
        <v>7523</v>
      </c>
      <c r="E20" s="46">
        <v>8203</v>
      </c>
      <c r="F20" s="46">
        <v>122</v>
      </c>
      <c r="G20" s="46">
        <v>153</v>
      </c>
      <c r="H20" s="47">
        <v>0</v>
      </c>
      <c r="I20" s="47">
        <v>0</v>
      </c>
      <c r="J20" s="46">
        <v>0</v>
      </c>
      <c r="K20" s="46">
        <v>0</v>
      </c>
    </row>
    <row r="21" spans="1:11" x14ac:dyDescent="0.2">
      <c r="A21" s="50" t="s">
        <v>26</v>
      </c>
      <c r="B21" s="49">
        <v>15226</v>
      </c>
      <c r="C21" s="49">
        <v>17492</v>
      </c>
      <c r="D21" s="49">
        <v>7523</v>
      </c>
      <c r="E21" s="49">
        <v>8203</v>
      </c>
      <c r="F21" s="49">
        <v>122</v>
      </c>
      <c r="G21" s="49">
        <v>153</v>
      </c>
      <c r="H21" s="49"/>
      <c r="I21" s="49"/>
      <c r="J21" s="49"/>
      <c r="K21" s="49"/>
    </row>
    <row r="22" spans="1:11" x14ac:dyDescent="0.2">
      <c r="A22" s="45" t="s">
        <v>84</v>
      </c>
      <c r="B22" s="47">
        <v>28868</v>
      </c>
      <c r="C22" s="47">
        <v>34555</v>
      </c>
      <c r="D22" s="47">
        <v>8430</v>
      </c>
      <c r="E22" s="47">
        <v>9910</v>
      </c>
      <c r="F22" s="47">
        <v>38</v>
      </c>
      <c r="G22" s="47">
        <v>38</v>
      </c>
      <c r="H22" s="47">
        <v>0</v>
      </c>
      <c r="I22" s="47">
        <v>0</v>
      </c>
      <c r="J22" s="47">
        <v>0</v>
      </c>
      <c r="K22" s="47">
        <v>0</v>
      </c>
    </row>
    <row r="23" spans="1:11" x14ac:dyDescent="0.2">
      <c r="A23" s="50" t="s">
        <v>27</v>
      </c>
      <c r="B23" s="21">
        <v>28868</v>
      </c>
      <c r="C23" s="21">
        <v>34555</v>
      </c>
      <c r="D23" s="52">
        <v>8430</v>
      </c>
      <c r="E23" s="52">
        <v>9910</v>
      </c>
      <c r="F23" s="52">
        <v>38</v>
      </c>
      <c r="G23" s="52">
        <v>38</v>
      </c>
      <c r="H23" s="52"/>
      <c r="I23" s="52"/>
      <c r="J23" s="52"/>
      <c r="K23" s="52"/>
    </row>
    <row r="24" spans="1:11" s="54" customFormat="1" x14ac:dyDescent="0.2">
      <c r="A24" s="53" t="s">
        <v>44</v>
      </c>
      <c r="B24" s="47">
        <v>3629</v>
      </c>
      <c r="C24" s="47">
        <v>14184</v>
      </c>
      <c r="D24" s="47">
        <v>238</v>
      </c>
      <c r="E24" s="47">
        <v>1169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</row>
    <row r="25" spans="1:11" x14ac:dyDescent="0.2">
      <c r="A25" s="50" t="s">
        <v>29</v>
      </c>
      <c r="B25" s="52">
        <v>3629</v>
      </c>
      <c r="C25" s="52">
        <v>14184</v>
      </c>
      <c r="D25" s="52">
        <v>238</v>
      </c>
      <c r="E25" s="52">
        <v>1169</v>
      </c>
      <c r="F25" s="52"/>
      <c r="G25" s="52"/>
      <c r="H25" s="52"/>
      <c r="I25" s="52"/>
      <c r="J25" s="52"/>
      <c r="K25" s="52"/>
    </row>
    <row r="26" spans="1:11" x14ac:dyDescent="0.2">
      <c r="A26" s="45" t="s">
        <v>85</v>
      </c>
      <c r="B26" s="46">
        <v>30470</v>
      </c>
      <c r="C26" s="46">
        <v>32922</v>
      </c>
      <c r="D26" s="46">
        <v>11563</v>
      </c>
      <c r="E26" s="46">
        <v>12120</v>
      </c>
      <c r="F26" s="46">
        <v>629</v>
      </c>
      <c r="G26" s="46">
        <v>630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">
      <c r="A27" s="50" t="s">
        <v>30</v>
      </c>
      <c r="B27" s="49">
        <v>30470</v>
      </c>
      <c r="C27" s="49">
        <v>32922</v>
      </c>
      <c r="D27" s="49">
        <v>11563</v>
      </c>
      <c r="E27" s="49">
        <v>12120</v>
      </c>
      <c r="F27" s="49">
        <v>629</v>
      </c>
      <c r="G27" s="49">
        <v>630</v>
      </c>
      <c r="H27" s="49"/>
      <c r="I27" s="49"/>
      <c r="J27" s="49"/>
      <c r="K27" s="49"/>
    </row>
    <row r="28" spans="1:11" x14ac:dyDescent="0.2">
      <c r="A28" s="45" t="s">
        <v>86</v>
      </c>
      <c r="B28" s="13">
        <v>16442</v>
      </c>
      <c r="C28" s="13">
        <v>24294</v>
      </c>
      <c r="D28" s="13">
        <v>7284</v>
      </c>
      <c r="E28" s="13">
        <v>9447</v>
      </c>
      <c r="F28" s="47">
        <v>488</v>
      </c>
      <c r="G28" s="55">
        <v>1005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">
      <c r="A29" s="50" t="s">
        <v>31</v>
      </c>
      <c r="B29" s="49">
        <v>14243</v>
      </c>
      <c r="C29" s="49">
        <v>21059</v>
      </c>
      <c r="D29" s="56">
        <v>6448</v>
      </c>
      <c r="E29" s="56">
        <v>8028</v>
      </c>
      <c r="F29" s="52">
        <v>488</v>
      </c>
      <c r="G29" s="56">
        <v>1005</v>
      </c>
      <c r="H29" s="49"/>
      <c r="I29" s="49"/>
      <c r="J29" s="49"/>
      <c r="K29" s="49"/>
    </row>
    <row r="30" spans="1:11" x14ac:dyDescent="0.2">
      <c r="A30" s="50" t="s">
        <v>180</v>
      </c>
      <c r="B30" s="49">
        <v>2199</v>
      </c>
      <c r="C30" s="49">
        <v>3235</v>
      </c>
      <c r="D30" s="56">
        <v>836</v>
      </c>
      <c r="E30" s="56">
        <v>1419</v>
      </c>
      <c r="F30" s="52"/>
      <c r="G30" s="56"/>
      <c r="H30" s="49"/>
      <c r="I30" s="49"/>
      <c r="J30" s="49"/>
      <c r="K30" s="49"/>
    </row>
    <row r="31" spans="1:11" x14ac:dyDescent="0.2">
      <c r="A31" s="45" t="s">
        <v>87</v>
      </c>
      <c r="B31" s="13">
        <v>45173</v>
      </c>
      <c r="C31" s="13">
        <v>56646</v>
      </c>
      <c r="D31" s="13">
        <v>23663</v>
      </c>
      <c r="E31" s="13">
        <v>28279</v>
      </c>
      <c r="F31" s="47">
        <v>1663</v>
      </c>
      <c r="G31" s="47">
        <v>1915</v>
      </c>
      <c r="H31" s="47">
        <v>0</v>
      </c>
      <c r="I31" s="47">
        <v>0</v>
      </c>
      <c r="J31" s="13">
        <v>0</v>
      </c>
      <c r="K31" s="13">
        <v>0</v>
      </c>
    </row>
    <row r="32" spans="1:11" x14ac:dyDescent="0.2">
      <c r="A32" s="50" t="s">
        <v>32</v>
      </c>
      <c r="B32" s="49">
        <v>39959</v>
      </c>
      <c r="C32" s="49">
        <v>49468</v>
      </c>
      <c r="D32" s="52">
        <v>20121</v>
      </c>
      <c r="E32" s="52">
        <v>24037</v>
      </c>
      <c r="F32" s="52">
        <v>1663</v>
      </c>
      <c r="G32" s="52">
        <v>1915</v>
      </c>
      <c r="H32" s="52"/>
      <c r="I32" s="52"/>
      <c r="J32" s="52"/>
      <c r="K32" s="52"/>
    </row>
    <row r="33" spans="1:11" x14ac:dyDescent="0.2">
      <c r="A33" s="50" t="s">
        <v>181</v>
      </c>
      <c r="B33" s="49">
        <v>5214</v>
      </c>
      <c r="C33" s="49">
        <v>7178</v>
      </c>
      <c r="D33" s="52">
        <v>3542</v>
      </c>
      <c r="E33" s="52">
        <v>4242</v>
      </c>
      <c r="F33" s="52"/>
      <c r="G33" s="52"/>
      <c r="H33" s="52"/>
      <c r="I33" s="52"/>
      <c r="J33" s="52"/>
      <c r="K33" s="52"/>
    </row>
    <row r="34" spans="1:11" x14ac:dyDescent="0.2">
      <c r="A34" s="45" t="s">
        <v>88</v>
      </c>
      <c r="B34" s="47">
        <v>42271</v>
      </c>
      <c r="C34" s="47">
        <v>45267</v>
      </c>
      <c r="D34" s="57">
        <v>31395</v>
      </c>
      <c r="E34" s="57">
        <v>32331</v>
      </c>
      <c r="F34" s="57">
        <v>432</v>
      </c>
      <c r="G34" s="57">
        <v>445</v>
      </c>
      <c r="H34" s="58">
        <v>0</v>
      </c>
      <c r="I34" s="58">
        <v>0</v>
      </c>
      <c r="J34" s="13">
        <v>0</v>
      </c>
      <c r="K34" s="13">
        <v>0</v>
      </c>
    </row>
    <row r="35" spans="1:11" x14ac:dyDescent="0.2">
      <c r="A35" s="50" t="s">
        <v>33</v>
      </c>
      <c r="B35" s="52">
        <v>42271</v>
      </c>
      <c r="C35" s="52">
        <v>45267</v>
      </c>
      <c r="D35" s="59">
        <v>31395</v>
      </c>
      <c r="E35" s="59">
        <v>32331</v>
      </c>
      <c r="F35" s="59">
        <v>432</v>
      </c>
      <c r="G35" s="59">
        <v>445</v>
      </c>
      <c r="H35" s="21"/>
      <c r="I35" s="51"/>
      <c r="J35" s="21"/>
      <c r="K35" s="21"/>
    </row>
    <row r="36" spans="1:11" x14ac:dyDescent="0.2">
      <c r="A36" s="45" t="s">
        <v>46</v>
      </c>
      <c r="B36" s="57">
        <v>4466</v>
      </c>
      <c r="C36" s="47">
        <v>8394</v>
      </c>
      <c r="D36" s="58">
        <v>1923</v>
      </c>
      <c r="E36" s="57">
        <v>2036</v>
      </c>
      <c r="F36" s="58">
        <v>0</v>
      </c>
      <c r="G36" s="57">
        <v>0</v>
      </c>
      <c r="H36" s="13">
        <v>0</v>
      </c>
      <c r="I36" s="58">
        <v>0</v>
      </c>
      <c r="J36" s="47">
        <v>0</v>
      </c>
      <c r="K36" s="13">
        <v>0</v>
      </c>
    </row>
    <row r="37" spans="1:11" x14ac:dyDescent="0.2">
      <c r="A37" s="50" t="s">
        <v>34</v>
      </c>
      <c r="B37" s="52">
        <v>4466</v>
      </c>
      <c r="C37" s="52">
        <v>8394</v>
      </c>
      <c r="D37" s="59">
        <v>1923</v>
      </c>
      <c r="E37" s="59">
        <v>2036</v>
      </c>
      <c r="F37" s="59"/>
      <c r="G37" s="59"/>
      <c r="H37" s="21"/>
      <c r="I37" s="51"/>
      <c r="J37" s="21"/>
      <c r="K37" s="21"/>
    </row>
    <row r="38" spans="1:11" x14ac:dyDescent="0.2">
      <c r="A38" s="53" t="s">
        <v>89</v>
      </c>
      <c r="B38" s="60">
        <v>30596</v>
      </c>
      <c r="C38" s="60">
        <v>37064</v>
      </c>
      <c r="D38" s="60">
        <v>13290</v>
      </c>
      <c r="E38" s="60">
        <v>15016</v>
      </c>
      <c r="F38" s="61">
        <v>0</v>
      </c>
      <c r="G38" s="61">
        <v>0</v>
      </c>
      <c r="H38" s="61">
        <v>816</v>
      </c>
      <c r="I38" s="61">
        <v>1191</v>
      </c>
      <c r="J38" s="61">
        <v>0</v>
      </c>
      <c r="K38" s="61">
        <v>0</v>
      </c>
    </row>
    <row r="39" spans="1:11" x14ac:dyDescent="0.2">
      <c r="A39" s="50" t="s">
        <v>35</v>
      </c>
      <c r="B39" s="52">
        <v>27319</v>
      </c>
      <c r="C39" s="52">
        <v>33368</v>
      </c>
      <c r="D39" s="51">
        <v>11978</v>
      </c>
      <c r="E39" s="51">
        <v>13611</v>
      </c>
      <c r="F39" s="21"/>
      <c r="G39" s="21"/>
      <c r="H39" s="21">
        <v>816</v>
      </c>
      <c r="I39" s="21">
        <v>1191</v>
      </c>
      <c r="J39" s="21"/>
      <c r="K39" s="21"/>
    </row>
    <row r="40" spans="1:11" x14ac:dyDescent="0.2">
      <c r="A40" s="50" t="s">
        <v>36</v>
      </c>
      <c r="B40" s="21">
        <v>3277</v>
      </c>
      <c r="C40" s="21">
        <v>3696</v>
      </c>
      <c r="D40" s="21">
        <v>1312</v>
      </c>
      <c r="E40" s="21">
        <v>1405</v>
      </c>
      <c r="F40" s="21"/>
      <c r="G40" s="21"/>
      <c r="H40" s="21"/>
      <c r="I40" s="21"/>
      <c r="J40" s="21"/>
      <c r="K40" s="21"/>
    </row>
    <row r="41" spans="1:11" x14ac:dyDescent="0.2">
      <c r="A41" s="45" t="s">
        <v>90</v>
      </c>
      <c r="B41" s="55">
        <v>38148</v>
      </c>
      <c r="C41" s="55">
        <v>53811</v>
      </c>
      <c r="D41" s="55">
        <v>7472</v>
      </c>
      <c r="E41" s="55">
        <v>7929</v>
      </c>
      <c r="F41" s="61">
        <v>1244</v>
      </c>
      <c r="G41" s="61">
        <v>1701</v>
      </c>
      <c r="H41" s="55">
        <v>0</v>
      </c>
      <c r="I41" s="55">
        <v>0</v>
      </c>
      <c r="J41" s="55">
        <v>243</v>
      </c>
      <c r="K41" s="55">
        <v>556</v>
      </c>
    </row>
    <row r="42" spans="1:11" x14ac:dyDescent="0.2">
      <c r="A42" s="50" t="s">
        <v>37</v>
      </c>
      <c r="B42" s="56">
        <v>26688</v>
      </c>
      <c r="C42" s="56">
        <v>39414</v>
      </c>
      <c r="D42" s="56">
        <v>5501</v>
      </c>
      <c r="E42" s="56">
        <v>5756</v>
      </c>
      <c r="F42" s="62">
        <v>1244</v>
      </c>
      <c r="G42" s="62">
        <v>1701</v>
      </c>
      <c r="H42" s="56"/>
      <c r="I42" s="56"/>
      <c r="J42" s="56"/>
      <c r="K42" s="56"/>
    </row>
    <row r="43" spans="1:11" x14ac:dyDescent="0.2">
      <c r="A43" s="50" t="s">
        <v>38</v>
      </c>
      <c r="B43" s="56">
        <v>11460</v>
      </c>
      <c r="C43" s="56">
        <v>14397</v>
      </c>
      <c r="D43" s="56">
        <v>1971</v>
      </c>
      <c r="E43" s="56">
        <v>2173</v>
      </c>
      <c r="F43" s="21"/>
      <c r="G43" s="62"/>
      <c r="H43" s="56"/>
      <c r="I43" s="56"/>
      <c r="J43" s="56">
        <v>243</v>
      </c>
      <c r="K43" s="56">
        <v>556</v>
      </c>
    </row>
    <row r="44" spans="1:11" x14ac:dyDescent="0.2">
      <c r="A44" s="45" t="s">
        <v>91</v>
      </c>
      <c r="B44" s="46">
        <v>47159</v>
      </c>
      <c r="C44" s="46">
        <v>59742</v>
      </c>
      <c r="D44" s="46">
        <v>25274</v>
      </c>
      <c r="E44" s="46">
        <v>27086</v>
      </c>
      <c r="F44" s="46">
        <v>976</v>
      </c>
      <c r="G44" s="46">
        <v>2518</v>
      </c>
      <c r="H44" s="46">
        <v>0</v>
      </c>
      <c r="I44" s="46">
        <v>0</v>
      </c>
      <c r="J44" s="46">
        <v>0</v>
      </c>
      <c r="K44" s="46">
        <v>0</v>
      </c>
    </row>
    <row r="45" spans="1:11" x14ac:dyDescent="0.2">
      <c r="A45" s="50" t="s">
        <v>39</v>
      </c>
      <c r="B45" s="49">
        <v>47159</v>
      </c>
      <c r="C45" s="49">
        <v>59742</v>
      </c>
      <c r="D45" s="49">
        <v>25274</v>
      </c>
      <c r="E45" s="49">
        <v>27086</v>
      </c>
      <c r="F45" s="49">
        <v>976</v>
      </c>
      <c r="G45" s="49">
        <v>2518</v>
      </c>
      <c r="H45" s="49"/>
      <c r="I45" s="49"/>
      <c r="J45" s="49"/>
      <c r="K45" s="49"/>
    </row>
    <row r="46" spans="1:11" x14ac:dyDescent="0.2">
      <c r="A46" s="45" t="s">
        <v>193</v>
      </c>
      <c r="B46" s="46">
        <v>27985</v>
      </c>
      <c r="C46" s="46">
        <v>32268</v>
      </c>
      <c r="D46" s="46">
        <v>13577</v>
      </c>
      <c r="E46" s="46">
        <v>14616</v>
      </c>
      <c r="F46" s="46">
        <v>50</v>
      </c>
      <c r="G46" s="46">
        <v>66</v>
      </c>
      <c r="H46" s="46">
        <v>904</v>
      </c>
      <c r="I46" s="46">
        <v>904</v>
      </c>
      <c r="J46" s="46">
        <v>0</v>
      </c>
      <c r="K46" s="46">
        <v>0</v>
      </c>
    </row>
    <row r="47" spans="1:11" x14ac:dyDescent="0.2">
      <c r="A47" s="50" t="s">
        <v>194</v>
      </c>
      <c r="B47" s="49">
        <v>27985</v>
      </c>
      <c r="C47" s="49">
        <v>32268</v>
      </c>
      <c r="D47" s="49">
        <v>13577</v>
      </c>
      <c r="E47" s="49">
        <v>14616</v>
      </c>
      <c r="F47" s="49">
        <v>50</v>
      </c>
      <c r="G47" s="49">
        <v>66</v>
      </c>
      <c r="H47" s="49">
        <v>904</v>
      </c>
      <c r="I47" s="49">
        <v>904</v>
      </c>
      <c r="J47" s="49"/>
      <c r="K47" s="49"/>
    </row>
    <row r="48" spans="1:11" x14ac:dyDescent="0.2">
      <c r="A48" s="53" t="s">
        <v>92</v>
      </c>
      <c r="B48" s="47">
        <v>24709</v>
      </c>
      <c r="C48" s="47">
        <v>32553</v>
      </c>
      <c r="D48" s="47">
        <v>11343</v>
      </c>
      <c r="E48" s="47">
        <v>13656</v>
      </c>
      <c r="F48" s="61">
        <v>833</v>
      </c>
      <c r="G48" s="61">
        <v>1570</v>
      </c>
      <c r="H48" s="47">
        <v>0</v>
      </c>
      <c r="I48" s="47">
        <v>0</v>
      </c>
      <c r="J48" s="47">
        <v>0</v>
      </c>
      <c r="K48" s="47">
        <v>0</v>
      </c>
    </row>
    <row r="49" spans="1:11" x14ac:dyDescent="0.2">
      <c r="A49" s="63" t="s">
        <v>40</v>
      </c>
      <c r="B49" s="16">
        <v>24709</v>
      </c>
      <c r="C49" s="16">
        <v>32553</v>
      </c>
      <c r="D49" s="16">
        <v>11343</v>
      </c>
      <c r="E49" s="16">
        <v>13656</v>
      </c>
      <c r="F49" s="64">
        <v>833</v>
      </c>
      <c r="G49" s="64">
        <v>1570</v>
      </c>
      <c r="H49" s="65"/>
      <c r="I49" s="65"/>
      <c r="J49" s="16"/>
      <c r="K49" s="16"/>
    </row>
    <row r="51" spans="1:11" x14ac:dyDescent="0.2"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">
      <c r="A52" s="9" t="s">
        <v>214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">
      <c r="A54" s="20" t="s">
        <v>217</v>
      </c>
    </row>
  </sheetData>
  <mergeCells count="12">
    <mergeCell ref="A3:K3"/>
    <mergeCell ref="A6:K6"/>
    <mergeCell ref="J7:K7"/>
    <mergeCell ref="B7:C7"/>
    <mergeCell ref="D7:E7"/>
    <mergeCell ref="F7:G7"/>
    <mergeCell ref="H7:I7"/>
    <mergeCell ref="J4:K4"/>
    <mergeCell ref="B4:C4"/>
    <mergeCell ref="D4:E4"/>
    <mergeCell ref="F4:G4"/>
    <mergeCell ref="H4:I4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9.42578125" style="9" customWidth="1"/>
    <col min="2" max="11" width="13.28515625" style="9" customWidth="1"/>
    <col min="12" max="16384" width="9.140625" style="1"/>
  </cols>
  <sheetData>
    <row r="1" spans="1:11" x14ac:dyDescent="0.25">
      <c r="A1" s="67" t="s">
        <v>245</v>
      </c>
      <c r="B1" s="38" t="s">
        <v>240</v>
      </c>
      <c r="C1" s="68"/>
      <c r="D1" s="68"/>
      <c r="E1" s="68"/>
      <c r="F1" s="68"/>
      <c r="G1" s="68"/>
      <c r="H1" s="68"/>
      <c r="I1" s="68"/>
      <c r="J1" s="68"/>
      <c r="K1" s="68"/>
    </row>
    <row r="2" spans="1:11" x14ac:dyDescent="0.25">
      <c r="A2" s="6"/>
      <c r="B2" s="28" t="s">
        <v>238</v>
      </c>
    </row>
    <row r="3" spans="1:11" x14ac:dyDescent="0.25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29" t="s">
        <v>0</v>
      </c>
      <c r="B4" s="39" t="s">
        <v>5</v>
      </c>
      <c r="C4" s="39"/>
      <c r="D4" s="39" t="s">
        <v>6</v>
      </c>
      <c r="E4" s="39"/>
      <c r="F4" s="39" t="s">
        <v>7</v>
      </c>
      <c r="G4" s="39"/>
      <c r="H4" s="39" t="s">
        <v>53</v>
      </c>
      <c r="I4" s="39"/>
      <c r="J4" s="39" t="s">
        <v>12</v>
      </c>
      <c r="K4" s="39"/>
    </row>
    <row r="5" spans="1:11" x14ac:dyDescent="0.25">
      <c r="A5" s="71"/>
      <c r="B5" s="70" t="s">
        <v>242</v>
      </c>
      <c r="C5" s="70" t="s">
        <v>77</v>
      </c>
      <c r="D5" s="70" t="s">
        <v>242</v>
      </c>
      <c r="E5" s="70" t="s">
        <v>77</v>
      </c>
      <c r="F5" s="70" t="s">
        <v>242</v>
      </c>
      <c r="G5" s="70" t="s">
        <v>77</v>
      </c>
      <c r="H5" s="70" t="s">
        <v>242</v>
      </c>
      <c r="I5" s="70" t="s">
        <v>77</v>
      </c>
      <c r="J5" s="70" t="s">
        <v>242</v>
      </c>
      <c r="K5" s="70" t="s">
        <v>77</v>
      </c>
    </row>
    <row r="6" spans="1:11" x14ac:dyDescent="0.25">
      <c r="A6" s="40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5">
      <c r="A7" s="30" t="s">
        <v>78</v>
      </c>
      <c r="B7" s="37" t="s">
        <v>18</v>
      </c>
      <c r="C7" s="37"/>
      <c r="D7" s="37" t="s">
        <v>80</v>
      </c>
      <c r="E7" s="37"/>
      <c r="F7" s="37" t="s">
        <v>246</v>
      </c>
      <c r="G7" s="37"/>
      <c r="H7" s="69" t="s">
        <v>108</v>
      </c>
      <c r="I7" s="69"/>
      <c r="J7" s="69" t="s">
        <v>51</v>
      </c>
      <c r="K7" s="69"/>
    </row>
    <row r="8" spans="1:11" x14ac:dyDescent="0.25">
      <c r="A8" s="72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</row>
    <row r="10" spans="1:11" x14ac:dyDescent="0.25">
      <c r="A10" s="43" t="s">
        <v>81</v>
      </c>
      <c r="B10" s="44">
        <v>21161</v>
      </c>
      <c r="C10" s="44">
        <v>27864</v>
      </c>
      <c r="D10" s="44">
        <v>43428</v>
      </c>
      <c r="E10" s="44">
        <v>70545</v>
      </c>
      <c r="F10" s="44">
        <v>33637</v>
      </c>
      <c r="G10" s="44">
        <v>62515</v>
      </c>
      <c r="H10" s="44">
        <v>43178</v>
      </c>
      <c r="I10" s="44">
        <v>50575</v>
      </c>
      <c r="J10" s="44">
        <v>17530</v>
      </c>
      <c r="K10" s="44">
        <v>18649</v>
      </c>
    </row>
    <row r="11" spans="1:11" x14ac:dyDescent="0.25">
      <c r="A11" s="45" t="s">
        <v>41</v>
      </c>
      <c r="B11" s="46">
        <v>1416</v>
      </c>
      <c r="C11" s="46">
        <v>1498</v>
      </c>
      <c r="D11" s="46">
        <v>0</v>
      </c>
      <c r="E11" s="46">
        <v>0</v>
      </c>
      <c r="F11" s="47">
        <v>491</v>
      </c>
      <c r="G11" s="47">
        <v>1145</v>
      </c>
      <c r="H11" s="46">
        <v>3010</v>
      </c>
      <c r="I11" s="46">
        <v>3079</v>
      </c>
      <c r="J11" s="47">
        <v>0</v>
      </c>
      <c r="K11" s="47">
        <v>0</v>
      </c>
    </row>
    <row r="12" spans="1:11" x14ac:dyDescent="0.25">
      <c r="A12" s="48" t="s">
        <v>19</v>
      </c>
      <c r="B12" s="49">
        <v>1416</v>
      </c>
      <c r="C12" s="49">
        <v>1498</v>
      </c>
      <c r="D12" s="49"/>
      <c r="E12" s="49"/>
      <c r="F12" s="49">
        <v>491</v>
      </c>
      <c r="G12" s="49">
        <v>1145</v>
      </c>
      <c r="H12" s="49">
        <v>3010</v>
      </c>
      <c r="I12" s="49">
        <v>3079</v>
      </c>
      <c r="J12" s="49"/>
      <c r="K12" s="49"/>
    </row>
    <row r="13" spans="1:11" x14ac:dyDescent="0.25">
      <c r="A13" s="45" t="s">
        <v>20</v>
      </c>
      <c r="B13" s="46">
        <v>402</v>
      </c>
      <c r="C13" s="46">
        <v>561</v>
      </c>
      <c r="D13" s="46">
        <v>0</v>
      </c>
      <c r="E13" s="46">
        <v>0</v>
      </c>
      <c r="F13" s="46">
        <v>937</v>
      </c>
      <c r="G13" s="46">
        <v>1366</v>
      </c>
      <c r="H13" s="46">
        <v>1472</v>
      </c>
      <c r="I13" s="46">
        <v>1486</v>
      </c>
      <c r="J13" s="47">
        <v>161</v>
      </c>
      <c r="K13" s="47">
        <v>169</v>
      </c>
    </row>
    <row r="14" spans="1:11" x14ac:dyDescent="0.25">
      <c r="A14" s="50" t="s">
        <v>21</v>
      </c>
      <c r="B14" s="49">
        <v>402</v>
      </c>
      <c r="C14" s="49">
        <v>561</v>
      </c>
      <c r="D14" s="49"/>
      <c r="E14" s="49"/>
      <c r="F14" s="49">
        <v>937</v>
      </c>
      <c r="G14" s="49">
        <v>1366</v>
      </c>
      <c r="H14" s="49">
        <v>1472</v>
      </c>
      <c r="I14" s="49">
        <v>1486</v>
      </c>
      <c r="J14" s="21">
        <v>161</v>
      </c>
      <c r="K14" s="21">
        <v>169</v>
      </c>
    </row>
    <row r="15" spans="1:11" x14ac:dyDescent="0.25">
      <c r="A15" s="45" t="s">
        <v>82</v>
      </c>
      <c r="B15" s="13">
        <v>1600</v>
      </c>
      <c r="C15" s="13">
        <v>1781</v>
      </c>
      <c r="D15" s="13">
        <v>8086</v>
      </c>
      <c r="E15" s="13">
        <v>8087</v>
      </c>
      <c r="F15" s="13">
        <v>1019</v>
      </c>
      <c r="G15" s="13">
        <v>1280</v>
      </c>
      <c r="H15" s="13">
        <v>1567</v>
      </c>
      <c r="I15" s="13">
        <v>1567</v>
      </c>
      <c r="J15" s="13">
        <v>509</v>
      </c>
      <c r="K15" s="13">
        <v>510</v>
      </c>
    </row>
    <row r="16" spans="1:11" x14ac:dyDescent="0.25">
      <c r="A16" s="50" t="s">
        <v>22</v>
      </c>
      <c r="B16" s="49">
        <v>1600</v>
      </c>
      <c r="C16" s="49">
        <v>1781</v>
      </c>
      <c r="D16" s="49">
        <v>8086</v>
      </c>
      <c r="E16" s="49">
        <v>8087</v>
      </c>
      <c r="F16" s="49">
        <v>1010</v>
      </c>
      <c r="G16" s="49">
        <v>1259</v>
      </c>
      <c r="H16" s="49">
        <v>1232</v>
      </c>
      <c r="I16" s="52">
        <v>1232</v>
      </c>
      <c r="J16" s="49">
        <v>509</v>
      </c>
      <c r="K16" s="49">
        <v>510</v>
      </c>
    </row>
    <row r="17" spans="1:11" x14ac:dyDescent="0.25">
      <c r="A17" s="50" t="s">
        <v>23</v>
      </c>
      <c r="B17" s="49"/>
      <c r="C17" s="52"/>
      <c r="D17" s="52"/>
      <c r="E17" s="49"/>
      <c r="F17" s="21">
        <v>9</v>
      </c>
      <c r="G17" s="21">
        <v>21</v>
      </c>
      <c r="H17" s="21">
        <v>335</v>
      </c>
      <c r="I17" s="21">
        <v>335</v>
      </c>
      <c r="J17" s="21"/>
      <c r="K17" s="21"/>
    </row>
    <row r="18" spans="1:11" x14ac:dyDescent="0.25">
      <c r="A18" s="45" t="s">
        <v>83</v>
      </c>
      <c r="B18" s="47">
        <v>1325</v>
      </c>
      <c r="C18" s="47">
        <v>1546</v>
      </c>
      <c r="D18" s="46">
        <v>1443</v>
      </c>
      <c r="E18" s="46">
        <v>3077</v>
      </c>
      <c r="F18" s="46">
        <v>2955</v>
      </c>
      <c r="G18" s="46">
        <v>4671</v>
      </c>
      <c r="H18" s="46">
        <v>3513</v>
      </c>
      <c r="I18" s="46">
        <v>3841</v>
      </c>
      <c r="J18" s="46">
        <v>6136</v>
      </c>
      <c r="K18" s="46">
        <v>6454</v>
      </c>
    </row>
    <row r="19" spans="1:11" x14ac:dyDescent="0.25">
      <c r="A19" s="50" t="s">
        <v>24</v>
      </c>
      <c r="B19" s="49">
        <v>1325</v>
      </c>
      <c r="C19" s="49">
        <v>1546</v>
      </c>
      <c r="D19" s="49">
        <v>1443</v>
      </c>
      <c r="E19" s="49">
        <v>3077</v>
      </c>
      <c r="F19" s="49">
        <v>2955</v>
      </c>
      <c r="G19" s="49">
        <v>4671</v>
      </c>
      <c r="H19" s="49">
        <v>3513</v>
      </c>
      <c r="I19" s="49">
        <v>3841</v>
      </c>
      <c r="J19" s="49">
        <v>6136</v>
      </c>
      <c r="K19" s="49">
        <v>6454</v>
      </c>
    </row>
    <row r="20" spans="1:11" x14ac:dyDescent="0.25">
      <c r="A20" s="45" t="s">
        <v>25</v>
      </c>
      <c r="B20" s="46">
        <v>260</v>
      </c>
      <c r="C20" s="46">
        <v>327</v>
      </c>
      <c r="D20" s="46">
        <v>1143</v>
      </c>
      <c r="E20" s="46">
        <v>2040</v>
      </c>
      <c r="F20" s="46">
        <v>1064</v>
      </c>
      <c r="G20" s="46">
        <v>1337</v>
      </c>
      <c r="H20" s="47">
        <v>1563</v>
      </c>
      <c r="I20" s="47">
        <v>1563</v>
      </c>
      <c r="J20" s="46">
        <v>0</v>
      </c>
      <c r="K20" s="46">
        <v>0</v>
      </c>
    </row>
    <row r="21" spans="1:11" x14ac:dyDescent="0.25">
      <c r="A21" s="50" t="s">
        <v>26</v>
      </c>
      <c r="B21" s="49">
        <v>260</v>
      </c>
      <c r="C21" s="49">
        <v>327</v>
      </c>
      <c r="D21" s="49">
        <v>1143</v>
      </c>
      <c r="E21" s="49">
        <v>2040</v>
      </c>
      <c r="F21" s="49">
        <v>1064</v>
      </c>
      <c r="G21" s="49">
        <v>1337</v>
      </c>
      <c r="H21" s="49">
        <v>1563</v>
      </c>
      <c r="I21" s="49">
        <v>1563</v>
      </c>
      <c r="J21" s="49"/>
      <c r="K21" s="49"/>
    </row>
    <row r="22" spans="1:11" x14ac:dyDescent="0.25">
      <c r="A22" s="45" t="s">
        <v>84</v>
      </c>
      <c r="B22" s="47">
        <v>1378</v>
      </c>
      <c r="C22" s="47">
        <v>1759</v>
      </c>
      <c r="D22" s="47">
        <v>7283</v>
      </c>
      <c r="E22" s="47">
        <v>8384</v>
      </c>
      <c r="F22" s="47">
        <v>969</v>
      </c>
      <c r="G22" s="47">
        <v>1541</v>
      </c>
      <c r="H22" s="47">
        <v>3797</v>
      </c>
      <c r="I22" s="47">
        <v>4935</v>
      </c>
      <c r="J22" s="47">
        <v>927</v>
      </c>
      <c r="K22" s="47">
        <v>1095</v>
      </c>
    </row>
    <row r="23" spans="1:11" x14ac:dyDescent="0.25">
      <c r="A23" s="50" t="s">
        <v>27</v>
      </c>
      <c r="B23" s="21">
        <v>1378</v>
      </c>
      <c r="C23" s="21">
        <v>1759</v>
      </c>
      <c r="D23" s="52">
        <v>7283</v>
      </c>
      <c r="E23" s="52">
        <v>8384</v>
      </c>
      <c r="F23" s="52">
        <v>969</v>
      </c>
      <c r="G23" s="52">
        <v>1541</v>
      </c>
      <c r="H23" s="52">
        <v>3797</v>
      </c>
      <c r="I23" s="52">
        <v>4935</v>
      </c>
      <c r="J23" s="52">
        <v>927</v>
      </c>
      <c r="K23" s="52">
        <v>1095</v>
      </c>
    </row>
    <row r="24" spans="1:11" s="2" customFormat="1" x14ac:dyDescent="0.25">
      <c r="A24" s="53" t="s">
        <v>44</v>
      </c>
      <c r="B24" s="47">
        <v>90</v>
      </c>
      <c r="C24" s="47">
        <v>843</v>
      </c>
      <c r="D24" s="47">
        <v>0</v>
      </c>
      <c r="E24" s="47">
        <v>0</v>
      </c>
      <c r="F24" s="47">
        <v>1283</v>
      </c>
      <c r="G24" s="47">
        <v>8171</v>
      </c>
      <c r="H24" s="47">
        <v>294</v>
      </c>
      <c r="I24" s="47">
        <v>2262</v>
      </c>
      <c r="J24" s="47">
        <v>0</v>
      </c>
      <c r="K24" s="47">
        <v>0</v>
      </c>
    </row>
    <row r="25" spans="1:11" x14ac:dyDescent="0.25">
      <c r="A25" s="50" t="s">
        <v>29</v>
      </c>
      <c r="B25" s="52">
        <v>90</v>
      </c>
      <c r="C25" s="52">
        <v>843</v>
      </c>
      <c r="D25" s="52"/>
      <c r="E25" s="52"/>
      <c r="F25" s="52">
        <v>1283</v>
      </c>
      <c r="G25" s="52">
        <v>8171</v>
      </c>
      <c r="H25" s="52">
        <v>294</v>
      </c>
      <c r="I25" s="52">
        <v>2262</v>
      </c>
      <c r="J25" s="52"/>
      <c r="K25" s="52"/>
    </row>
    <row r="26" spans="1:11" x14ac:dyDescent="0.25">
      <c r="A26" s="45" t="s">
        <v>85</v>
      </c>
      <c r="B26" s="46">
        <v>1613</v>
      </c>
      <c r="C26" s="46">
        <v>1807</v>
      </c>
      <c r="D26" s="46">
        <v>1691</v>
      </c>
      <c r="E26" s="46">
        <v>1715</v>
      </c>
      <c r="F26" s="46">
        <v>2259</v>
      </c>
      <c r="G26" s="46">
        <v>3927</v>
      </c>
      <c r="H26" s="46">
        <v>3155</v>
      </c>
      <c r="I26" s="46">
        <v>3156</v>
      </c>
      <c r="J26" s="46">
        <v>2221</v>
      </c>
      <c r="K26" s="46">
        <v>2221</v>
      </c>
    </row>
    <row r="27" spans="1:11" x14ac:dyDescent="0.25">
      <c r="A27" s="50" t="s">
        <v>30</v>
      </c>
      <c r="B27" s="49">
        <v>1613</v>
      </c>
      <c r="C27" s="49">
        <v>1807</v>
      </c>
      <c r="D27" s="49">
        <v>1691</v>
      </c>
      <c r="E27" s="49">
        <v>1715</v>
      </c>
      <c r="F27" s="49">
        <v>2259</v>
      </c>
      <c r="G27" s="49">
        <v>3927</v>
      </c>
      <c r="H27" s="49">
        <v>3155</v>
      </c>
      <c r="I27" s="49">
        <v>3156</v>
      </c>
      <c r="J27" s="49">
        <v>2221</v>
      </c>
      <c r="K27" s="49">
        <v>2221</v>
      </c>
    </row>
    <row r="28" spans="1:11" x14ac:dyDescent="0.25">
      <c r="A28" s="45" t="s">
        <v>86</v>
      </c>
      <c r="B28" s="13">
        <v>1295</v>
      </c>
      <c r="C28" s="13">
        <v>2119</v>
      </c>
      <c r="D28" s="13">
        <v>2330</v>
      </c>
      <c r="E28" s="13">
        <v>4522</v>
      </c>
      <c r="F28" s="47">
        <v>2265</v>
      </c>
      <c r="G28" s="55">
        <v>4109</v>
      </c>
      <c r="H28" s="46">
        <v>1034</v>
      </c>
      <c r="I28" s="46">
        <v>1268</v>
      </c>
      <c r="J28" s="46">
        <v>160</v>
      </c>
      <c r="K28" s="46">
        <v>168</v>
      </c>
    </row>
    <row r="29" spans="1:11" x14ac:dyDescent="0.25">
      <c r="A29" s="50" t="s">
        <v>31</v>
      </c>
      <c r="B29" s="49">
        <v>1295</v>
      </c>
      <c r="C29" s="49">
        <v>2119</v>
      </c>
      <c r="D29" s="56">
        <v>2330</v>
      </c>
      <c r="E29" s="56">
        <v>4522</v>
      </c>
      <c r="F29" s="52">
        <v>1473</v>
      </c>
      <c r="G29" s="56">
        <v>2887</v>
      </c>
      <c r="H29" s="49">
        <v>804</v>
      </c>
      <c r="I29" s="49">
        <v>1021</v>
      </c>
      <c r="J29" s="49">
        <v>160</v>
      </c>
      <c r="K29" s="49">
        <v>168</v>
      </c>
    </row>
    <row r="30" spans="1:11" x14ac:dyDescent="0.25">
      <c r="A30" s="50" t="s">
        <v>180</v>
      </c>
      <c r="B30" s="49"/>
      <c r="C30" s="49"/>
      <c r="D30" s="56"/>
      <c r="E30" s="56"/>
      <c r="F30" s="52">
        <v>792</v>
      </c>
      <c r="G30" s="56">
        <v>1222</v>
      </c>
      <c r="H30" s="49">
        <v>230</v>
      </c>
      <c r="I30" s="49">
        <v>247</v>
      </c>
      <c r="J30" s="49"/>
      <c r="K30" s="49"/>
    </row>
    <row r="31" spans="1:11" x14ac:dyDescent="0.25">
      <c r="A31" s="45" t="s">
        <v>87</v>
      </c>
      <c r="B31" s="13">
        <v>1472</v>
      </c>
      <c r="C31" s="13">
        <v>1995</v>
      </c>
      <c r="D31" s="13">
        <v>1964</v>
      </c>
      <c r="E31" s="13">
        <v>4761</v>
      </c>
      <c r="F31" s="47">
        <v>1697</v>
      </c>
      <c r="G31" s="47">
        <v>2773</v>
      </c>
      <c r="H31" s="47">
        <v>2367</v>
      </c>
      <c r="I31" s="47">
        <v>4107</v>
      </c>
      <c r="J31" s="13">
        <v>2209</v>
      </c>
      <c r="K31" s="13">
        <v>2450</v>
      </c>
    </row>
    <row r="32" spans="1:11" x14ac:dyDescent="0.25">
      <c r="A32" s="50" t="s">
        <v>32</v>
      </c>
      <c r="B32" s="49">
        <v>1472</v>
      </c>
      <c r="C32" s="49">
        <v>1995</v>
      </c>
      <c r="D32" s="52">
        <v>1616</v>
      </c>
      <c r="E32" s="52">
        <v>3624</v>
      </c>
      <c r="F32" s="52">
        <v>1329</v>
      </c>
      <c r="G32" s="52">
        <v>1973</v>
      </c>
      <c r="H32" s="52">
        <v>2144</v>
      </c>
      <c r="I32" s="52">
        <v>3881</v>
      </c>
      <c r="J32" s="52">
        <v>2207</v>
      </c>
      <c r="K32" s="52">
        <v>2448</v>
      </c>
    </row>
    <row r="33" spans="1:11" x14ac:dyDescent="0.25">
      <c r="A33" s="50" t="s">
        <v>181</v>
      </c>
      <c r="B33" s="49"/>
      <c r="C33" s="49"/>
      <c r="D33" s="52">
        <v>348</v>
      </c>
      <c r="E33" s="52">
        <v>1137</v>
      </c>
      <c r="F33" s="52">
        <v>368</v>
      </c>
      <c r="G33" s="52">
        <v>800</v>
      </c>
      <c r="H33" s="52">
        <v>223</v>
      </c>
      <c r="I33" s="52">
        <v>226</v>
      </c>
      <c r="J33" s="52">
        <v>2</v>
      </c>
      <c r="K33" s="52">
        <v>2</v>
      </c>
    </row>
    <row r="34" spans="1:11" x14ac:dyDescent="0.25">
      <c r="A34" s="45" t="s">
        <v>88</v>
      </c>
      <c r="B34" s="47">
        <v>2117</v>
      </c>
      <c r="C34" s="47">
        <v>2521</v>
      </c>
      <c r="D34" s="57">
        <v>2252</v>
      </c>
      <c r="E34" s="57">
        <v>2445</v>
      </c>
      <c r="F34" s="57">
        <v>1685</v>
      </c>
      <c r="G34" s="57">
        <v>3108</v>
      </c>
      <c r="H34" s="58">
        <v>1781</v>
      </c>
      <c r="I34" s="58">
        <v>1781</v>
      </c>
      <c r="J34" s="13">
        <v>730</v>
      </c>
      <c r="K34" s="13">
        <v>730</v>
      </c>
    </row>
    <row r="35" spans="1:11" x14ac:dyDescent="0.25">
      <c r="A35" s="50" t="s">
        <v>33</v>
      </c>
      <c r="B35" s="52">
        <v>2117</v>
      </c>
      <c r="C35" s="52">
        <v>2521</v>
      </c>
      <c r="D35" s="59">
        <v>2252</v>
      </c>
      <c r="E35" s="59">
        <v>2445</v>
      </c>
      <c r="F35" s="59">
        <v>1685</v>
      </c>
      <c r="G35" s="59">
        <v>3108</v>
      </c>
      <c r="H35" s="21">
        <v>1781</v>
      </c>
      <c r="I35" s="51">
        <v>1781</v>
      </c>
      <c r="J35" s="21">
        <v>730</v>
      </c>
      <c r="K35" s="21">
        <v>730</v>
      </c>
    </row>
    <row r="36" spans="1:11" x14ac:dyDescent="0.25">
      <c r="A36" s="45" t="s">
        <v>46</v>
      </c>
      <c r="B36" s="57">
        <v>0</v>
      </c>
      <c r="C36" s="47">
        <v>0</v>
      </c>
      <c r="D36" s="58">
        <v>411</v>
      </c>
      <c r="E36" s="57">
        <v>666</v>
      </c>
      <c r="F36" s="58">
        <v>593</v>
      </c>
      <c r="G36" s="57">
        <v>4123</v>
      </c>
      <c r="H36" s="13">
        <v>674</v>
      </c>
      <c r="I36" s="58">
        <v>696</v>
      </c>
      <c r="J36" s="47">
        <v>537</v>
      </c>
      <c r="K36" s="13">
        <v>543</v>
      </c>
    </row>
    <row r="37" spans="1:11" x14ac:dyDescent="0.25">
      <c r="A37" s="50" t="s">
        <v>34</v>
      </c>
      <c r="B37" s="52"/>
      <c r="C37" s="52"/>
      <c r="D37" s="59">
        <v>411</v>
      </c>
      <c r="E37" s="59">
        <v>666</v>
      </c>
      <c r="F37" s="59">
        <v>593</v>
      </c>
      <c r="G37" s="59">
        <v>4123</v>
      </c>
      <c r="H37" s="21">
        <v>674</v>
      </c>
      <c r="I37" s="51">
        <v>696</v>
      </c>
      <c r="J37" s="21">
        <v>537</v>
      </c>
      <c r="K37" s="21">
        <v>543</v>
      </c>
    </row>
    <row r="38" spans="1:11" x14ac:dyDescent="0.25">
      <c r="A38" s="53" t="s">
        <v>89</v>
      </c>
      <c r="B38" s="60">
        <v>1299</v>
      </c>
      <c r="C38" s="60">
        <v>1836</v>
      </c>
      <c r="D38" s="60">
        <v>2492</v>
      </c>
      <c r="E38" s="60">
        <v>4914</v>
      </c>
      <c r="F38" s="61">
        <v>4575</v>
      </c>
      <c r="G38" s="61">
        <v>5917</v>
      </c>
      <c r="H38" s="61">
        <v>2157</v>
      </c>
      <c r="I38" s="61">
        <v>2197</v>
      </c>
      <c r="J38" s="61">
        <v>944</v>
      </c>
      <c r="K38" s="61">
        <v>945</v>
      </c>
    </row>
    <row r="39" spans="1:11" x14ac:dyDescent="0.25">
      <c r="A39" s="50" t="s">
        <v>35</v>
      </c>
      <c r="B39" s="52">
        <v>1299</v>
      </c>
      <c r="C39" s="52">
        <v>1836</v>
      </c>
      <c r="D39" s="51">
        <v>2492</v>
      </c>
      <c r="E39" s="51">
        <v>4914</v>
      </c>
      <c r="F39" s="21">
        <v>3422</v>
      </c>
      <c r="G39" s="21">
        <v>4478</v>
      </c>
      <c r="H39" s="21">
        <v>1512</v>
      </c>
      <c r="I39" s="21">
        <v>1512</v>
      </c>
      <c r="J39" s="21">
        <v>944</v>
      </c>
      <c r="K39" s="21">
        <v>945</v>
      </c>
    </row>
    <row r="40" spans="1:11" x14ac:dyDescent="0.25">
      <c r="A40" s="50" t="s">
        <v>36</v>
      </c>
      <c r="B40" s="21"/>
      <c r="C40" s="21"/>
      <c r="D40" s="21"/>
      <c r="E40" s="21"/>
      <c r="F40" s="21">
        <v>1153</v>
      </c>
      <c r="G40" s="21">
        <v>1439</v>
      </c>
      <c r="H40" s="21">
        <v>645</v>
      </c>
      <c r="I40" s="21">
        <v>685</v>
      </c>
      <c r="J40" s="21"/>
      <c r="K40" s="21"/>
    </row>
    <row r="41" spans="1:11" x14ac:dyDescent="0.25">
      <c r="A41" s="45" t="s">
        <v>90</v>
      </c>
      <c r="B41" s="55">
        <v>1574</v>
      </c>
      <c r="C41" s="55">
        <v>1939</v>
      </c>
      <c r="D41" s="55">
        <v>5839</v>
      </c>
      <c r="E41" s="55">
        <v>14505</v>
      </c>
      <c r="F41" s="61">
        <v>4559</v>
      </c>
      <c r="G41" s="61">
        <v>7640</v>
      </c>
      <c r="H41" s="55">
        <v>4175</v>
      </c>
      <c r="I41" s="55">
        <v>4271</v>
      </c>
      <c r="J41" s="55">
        <v>397</v>
      </c>
      <c r="K41" s="55">
        <v>429</v>
      </c>
    </row>
    <row r="42" spans="1:11" x14ac:dyDescent="0.25">
      <c r="A42" s="50" t="s">
        <v>37</v>
      </c>
      <c r="B42" s="56">
        <v>569</v>
      </c>
      <c r="C42" s="56">
        <v>738</v>
      </c>
      <c r="D42" s="56">
        <v>3492</v>
      </c>
      <c r="E42" s="56">
        <v>10816</v>
      </c>
      <c r="F42" s="62">
        <v>3055</v>
      </c>
      <c r="G42" s="62">
        <v>5327</v>
      </c>
      <c r="H42" s="56">
        <v>2577</v>
      </c>
      <c r="I42" s="56">
        <v>2634</v>
      </c>
      <c r="J42" s="56">
        <v>244</v>
      </c>
      <c r="K42" s="56">
        <v>276</v>
      </c>
    </row>
    <row r="43" spans="1:11" x14ac:dyDescent="0.25">
      <c r="A43" s="50" t="s">
        <v>38</v>
      </c>
      <c r="B43" s="56">
        <v>1005</v>
      </c>
      <c r="C43" s="56">
        <v>1201</v>
      </c>
      <c r="D43" s="56">
        <v>2347</v>
      </c>
      <c r="E43" s="56">
        <v>3689</v>
      </c>
      <c r="F43" s="21">
        <v>1504</v>
      </c>
      <c r="G43" s="62">
        <v>2313</v>
      </c>
      <c r="H43" s="56">
        <v>1598</v>
      </c>
      <c r="I43" s="56">
        <v>1637</v>
      </c>
      <c r="J43" s="56">
        <v>153</v>
      </c>
      <c r="K43" s="56">
        <v>153</v>
      </c>
    </row>
    <row r="44" spans="1:11" x14ac:dyDescent="0.25">
      <c r="A44" s="45" t="s">
        <v>91</v>
      </c>
      <c r="B44" s="46">
        <v>3349</v>
      </c>
      <c r="C44" s="46">
        <v>3820</v>
      </c>
      <c r="D44" s="46">
        <v>3494</v>
      </c>
      <c r="E44" s="46">
        <v>8657</v>
      </c>
      <c r="F44" s="46">
        <v>477</v>
      </c>
      <c r="G44" s="46">
        <v>1118</v>
      </c>
      <c r="H44" s="46">
        <v>7104</v>
      </c>
      <c r="I44" s="46">
        <v>8097</v>
      </c>
      <c r="J44" s="46">
        <v>848</v>
      </c>
      <c r="K44" s="46">
        <v>855</v>
      </c>
    </row>
    <row r="45" spans="1:11" x14ac:dyDescent="0.25">
      <c r="A45" s="50" t="s">
        <v>39</v>
      </c>
      <c r="B45" s="49">
        <v>3349</v>
      </c>
      <c r="C45" s="49">
        <v>3820</v>
      </c>
      <c r="D45" s="49">
        <v>3494</v>
      </c>
      <c r="E45" s="49">
        <v>8657</v>
      </c>
      <c r="F45" s="49">
        <v>477</v>
      </c>
      <c r="G45" s="49">
        <v>1118</v>
      </c>
      <c r="H45" s="49">
        <v>7104</v>
      </c>
      <c r="I45" s="49">
        <v>8097</v>
      </c>
      <c r="J45" s="49">
        <v>848</v>
      </c>
      <c r="K45" s="49">
        <v>855</v>
      </c>
    </row>
    <row r="46" spans="1:11" x14ac:dyDescent="0.25">
      <c r="A46" s="45" t="s">
        <v>193</v>
      </c>
      <c r="B46" s="46">
        <v>805</v>
      </c>
      <c r="C46" s="46">
        <v>909</v>
      </c>
      <c r="D46" s="46">
        <v>4979</v>
      </c>
      <c r="E46" s="46">
        <v>6712</v>
      </c>
      <c r="F46" s="46">
        <v>1238</v>
      </c>
      <c r="G46" s="46">
        <v>2531</v>
      </c>
      <c r="H46" s="46">
        <v>2911</v>
      </c>
      <c r="I46" s="46">
        <v>2916</v>
      </c>
      <c r="J46" s="46">
        <v>988</v>
      </c>
      <c r="K46" s="46">
        <v>990</v>
      </c>
    </row>
    <row r="47" spans="1:11" x14ac:dyDescent="0.25">
      <c r="A47" s="50" t="s">
        <v>194</v>
      </c>
      <c r="B47" s="49">
        <v>805</v>
      </c>
      <c r="C47" s="49">
        <v>909</v>
      </c>
      <c r="D47" s="49">
        <v>4979</v>
      </c>
      <c r="E47" s="49">
        <v>6712</v>
      </c>
      <c r="F47" s="49">
        <v>1238</v>
      </c>
      <c r="G47" s="49">
        <v>2531</v>
      </c>
      <c r="H47" s="49">
        <v>2911</v>
      </c>
      <c r="I47" s="49">
        <v>2916</v>
      </c>
      <c r="J47" s="49">
        <v>988</v>
      </c>
      <c r="K47" s="49">
        <v>990</v>
      </c>
    </row>
    <row r="48" spans="1:11" x14ac:dyDescent="0.25">
      <c r="A48" s="53" t="s">
        <v>92</v>
      </c>
      <c r="B48" s="47">
        <v>1166</v>
      </c>
      <c r="C48" s="47">
        <v>2603</v>
      </c>
      <c r="D48" s="47">
        <v>21</v>
      </c>
      <c r="E48" s="47">
        <v>60</v>
      </c>
      <c r="F48" s="61">
        <v>5571</v>
      </c>
      <c r="G48" s="61">
        <v>7758</v>
      </c>
      <c r="H48" s="47">
        <v>2604</v>
      </c>
      <c r="I48" s="47">
        <v>3353</v>
      </c>
      <c r="J48" s="47">
        <v>763</v>
      </c>
      <c r="K48" s="47">
        <v>1090</v>
      </c>
    </row>
    <row r="49" spans="1:11" x14ac:dyDescent="0.25">
      <c r="A49" s="63" t="s">
        <v>40</v>
      </c>
      <c r="B49" s="16">
        <v>1166</v>
      </c>
      <c r="C49" s="16">
        <v>2603</v>
      </c>
      <c r="D49" s="16">
        <v>21</v>
      </c>
      <c r="E49" s="16">
        <v>60</v>
      </c>
      <c r="F49" s="64">
        <v>5571</v>
      </c>
      <c r="G49" s="64">
        <v>7758</v>
      </c>
      <c r="H49" s="65">
        <v>2604</v>
      </c>
      <c r="I49" s="65">
        <v>3353</v>
      </c>
      <c r="J49" s="16">
        <v>763</v>
      </c>
      <c r="K49" s="16">
        <v>1090</v>
      </c>
    </row>
    <row r="51" spans="1:11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</row>
  </sheetData>
  <mergeCells count="12">
    <mergeCell ref="A3:K3"/>
    <mergeCell ref="A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20.140625" style="31" customWidth="1"/>
    <col min="2" max="11" width="13.28515625" style="31" customWidth="1"/>
    <col min="12" max="16384" width="9.140625" style="31"/>
  </cols>
  <sheetData>
    <row r="1" spans="1:11" x14ac:dyDescent="0.25">
      <c r="A1" s="67" t="s">
        <v>247</v>
      </c>
      <c r="B1" s="6" t="s">
        <v>240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6"/>
      <c r="B2" s="11" t="s">
        <v>238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53.25" customHeight="1" x14ac:dyDescent="0.25">
      <c r="A4" s="29" t="s">
        <v>0</v>
      </c>
      <c r="B4" s="39" t="s">
        <v>65</v>
      </c>
      <c r="C4" s="39"/>
      <c r="D4" s="39" t="s">
        <v>48</v>
      </c>
      <c r="E4" s="39"/>
      <c r="F4" s="39" t="s">
        <v>70</v>
      </c>
      <c r="G4" s="39"/>
      <c r="H4" s="39" t="s">
        <v>13</v>
      </c>
      <c r="I4" s="39"/>
      <c r="J4" s="39" t="s">
        <v>68</v>
      </c>
      <c r="K4" s="39"/>
    </row>
    <row r="5" spans="1:11" x14ac:dyDescent="0.25">
      <c r="A5" s="66"/>
      <c r="B5" s="70" t="s">
        <v>242</v>
      </c>
      <c r="C5" s="70" t="s">
        <v>77</v>
      </c>
      <c r="D5" s="70" t="s">
        <v>242</v>
      </c>
      <c r="E5" s="70" t="s">
        <v>77</v>
      </c>
      <c r="F5" s="70" t="s">
        <v>242</v>
      </c>
      <c r="G5" s="70" t="s">
        <v>77</v>
      </c>
      <c r="H5" s="70" t="s">
        <v>242</v>
      </c>
      <c r="I5" s="70" t="s">
        <v>77</v>
      </c>
      <c r="J5" s="70" t="s">
        <v>242</v>
      </c>
      <c r="K5" s="70" t="s">
        <v>77</v>
      </c>
    </row>
    <row r="6" spans="1:11" x14ac:dyDescent="0.25">
      <c r="A6" s="37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30" customHeight="1" x14ac:dyDescent="0.25">
      <c r="A7" s="30" t="s">
        <v>78</v>
      </c>
      <c r="B7" s="75" t="s">
        <v>248</v>
      </c>
      <c r="C7" s="75"/>
      <c r="D7" s="69" t="s">
        <v>109</v>
      </c>
      <c r="E7" s="69"/>
      <c r="F7" s="69" t="s">
        <v>52</v>
      </c>
      <c r="G7" s="69"/>
      <c r="H7" s="75" t="s">
        <v>249</v>
      </c>
      <c r="I7" s="75"/>
      <c r="J7" s="75" t="s">
        <v>110</v>
      </c>
      <c r="K7" s="75"/>
    </row>
    <row r="8" spans="1:11" x14ac:dyDescent="0.25">
      <c r="A8" s="92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76" t="s">
        <v>81</v>
      </c>
      <c r="B10" s="77">
        <v>6835</v>
      </c>
      <c r="C10" s="77">
        <v>8007</v>
      </c>
      <c r="D10" s="77">
        <v>13800</v>
      </c>
      <c r="E10" s="77">
        <v>16117</v>
      </c>
      <c r="F10" s="77">
        <v>25406</v>
      </c>
      <c r="G10" s="77">
        <v>27082</v>
      </c>
      <c r="H10" s="77">
        <v>27888</v>
      </c>
      <c r="I10" s="77">
        <v>29441</v>
      </c>
      <c r="J10" s="77">
        <v>978</v>
      </c>
      <c r="K10" s="77">
        <v>983</v>
      </c>
    </row>
    <row r="11" spans="1:11" x14ac:dyDescent="0.25">
      <c r="A11" s="6" t="s">
        <v>41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9">
        <v>815</v>
      </c>
      <c r="I11" s="79">
        <v>823</v>
      </c>
      <c r="J11" s="78">
        <v>0</v>
      </c>
      <c r="K11" s="78">
        <v>0</v>
      </c>
    </row>
    <row r="12" spans="1:11" x14ac:dyDescent="0.25">
      <c r="A12" s="80" t="s">
        <v>19</v>
      </c>
      <c r="B12" s="81"/>
      <c r="C12" s="81"/>
      <c r="D12" s="81"/>
      <c r="E12" s="81"/>
      <c r="F12" s="81"/>
      <c r="G12" s="81"/>
      <c r="H12" s="81">
        <v>815</v>
      </c>
      <c r="I12" s="81">
        <v>823</v>
      </c>
      <c r="J12" s="81"/>
      <c r="K12" s="81"/>
    </row>
    <row r="13" spans="1:11" x14ac:dyDescent="0.25">
      <c r="A13" s="6" t="s">
        <v>20</v>
      </c>
      <c r="B13" s="79">
        <v>443</v>
      </c>
      <c r="C13" s="79">
        <v>444</v>
      </c>
      <c r="D13" s="79">
        <v>394</v>
      </c>
      <c r="E13" s="79">
        <v>448</v>
      </c>
      <c r="F13" s="79">
        <v>460</v>
      </c>
      <c r="G13" s="79">
        <v>787</v>
      </c>
      <c r="H13" s="79">
        <v>1346</v>
      </c>
      <c r="I13" s="79">
        <v>1609</v>
      </c>
      <c r="J13" s="78">
        <v>0</v>
      </c>
      <c r="K13" s="78">
        <v>0</v>
      </c>
    </row>
    <row r="14" spans="1:11" x14ac:dyDescent="0.25">
      <c r="A14" s="20" t="s">
        <v>21</v>
      </c>
      <c r="B14" s="81">
        <v>443</v>
      </c>
      <c r="C14" s="81">
        <v>444</v>
      </c>
      <c r="D14" s="81">
        <v>394</v>
      </c>
      <c r="E14" s="81">
        <v>448</v>
      </c>
      <c r="F14" s="81">
        <v>460</v>
      </c>
      <c r="G14" s="81">
        <v>787</v>
      </c>
      <c r="H14" s="81">
        <v>1346</v>
      </c>
      <c r="I14" s="81">
        <v>1609</v>
      </c>
      <c r="J14" s="81"/>
      <c r="K14" s="81"/>
    </row>
    <row r="15" spans="1:11" ht="14.25" customHeight="1" x14ac:dyDescent="0.25">
      <c r="A15" s="6" t="s">
        <v>82</v>
      </c>
      <c r="B15" s="78">
        <v>135</v>
      </c>
      <c r="C15" s="78">
        <v>135</v>
      </c>
      <c r="D15" s="82">
        <v>891</v>
      </c>
      <c r="E15" s="82">
        <v>957</v>
      </c>
      <c r="F15" s="78">
        <v>1557</v>
      </c>
      <c r="G15" s="78">
        <v>1557</v>
      </c>
      <c r="H15" s="78">
        <v>547</v>
      </c>
      <c r="I15" s="78">
        <v>552</v>
      </c>
      <c r="J15" s="78">
        <v>602</v>
      </c>
      <c r="K15" s="78">
        <v>607</v>
      </c>
    </row>
    <row r="16" spans="1:11" x14ac:dyDescent="0.25">
      <c r="A16" s="20" t="s">
        <v>22</v>
      </c>
      <c r="D16" s="81">
        <v>891</v>
      </c>
      <c r="E16" s="83">
        <v>957</v>
      </c>
      <c r="F16" s="83">
        <v>1327</v>
      </c>
      <c r="G16" s="81">
        <v>1327</v>
      </c>
      <c r="H16" s="83">
        <v>432</v>
      </c>
      <c r="I16" s="83">
        <v>435</v>
      </c>
      <c r="J16" s="81">
        <v>602</v>
      </c>
      <c r="K16" s="81">
        <v>607</v>
      </c>
    </row>
    <row r="17" spans="1:11" x14ac:dyDescent="0.25">
      <c r="A17" s="20" t="s">
        <v>23</v>
      </c>
      <c r="B17" s="83">
        <v>135</v>
      </c>
      <c r="C17" s="81">
        <v>135</v>
      </c>
      <c r="D17" s="83"/>
      <c r="E17" s="83"/>
      <c r="F17" s="83">
        <v>230</v>
      </c>
      <c r="G17" s="83">
        <v>230</v>
      </c>
      <c r="H17" s="83">
        <v>115</v>
      </c>
      <c r="I17" s="83">
        <v>117</v>
      </c>
      <c r="J17" s="84"/>
      <c r="K17" s="81"/>
    </row>
    <row r="18" spans="1:11" x14ac:dyDescent="0.25">
      <c r="A18" s="6" t="s">
        <v>83</v>
      </c>
      <c r="B18" s="78">
        <v>69</v>
      </c>
      <c r="C18" s="78">
        <v>200</v>
      </c>
      <c r="D18" s="79">
        <v>2011</v>
      </c>
      <c r="E18" s="79">
        <v>2014</v>
      </c>
      <c r="F18" s="79">
        <v>2075</v>
      </c>
      <c r="G18" s="79">
        <v>2085</v>
      </c>
      <c r="H18" s="79">
        <v>2349</v>
      </c>
      <c r="I18" s="79">
        <v>2364</v>
      </c>
      <c r="J18" s="78">
        <v>376</v>
      </c>
      <c r="K18" s="78">
        <v>376</v>
      </c>
    </row>
    <row r="19" spans="1:11" x14ac:dyDescent="0.25">
      <c r="A19" s="20" t="s">
        <v>24</v>
      </c>
      <c r="B19" s="83">
        <v>69</v>
      </c>
      <c r="C19" s="83">
        <v>200</v>
      </c>
      <c r="D19" s="81">
        <v>2011</v>
      </c>
      <c r="E19" s="81">
        <v>2014</v>
      </c>
      <c r="F19" s="81">
        <v>2075</v>
      </c>
      <c r="G19" s="81">
        <v>2085</v>
      </c>
      <c r="H19" s="81">
        <v>2349</v>
      </c>
      <c r="I19" s="81">
        <v>2364</v>
      </c>
      <c r="J19" s="81">
        <v>376</v>
      </c>
      <c r="K19" s="81">
        <v>376</v>
      </c>
    </row>
    <row r="20" spans="1:11" x14ac:dyDescent="0.25">
      <c r="A20" s="6" t="s">
        <v>25</v>
      </c>
      <c r="B20" s="78">
        <v>172</v>
      </c>
      <c r="C20" s="78">
        <v>172</v>
      </c>
      <c r="D20" s="79">
        <v>1324</v>
      </c>
      <c r="E20" s="79">
        <v>1580</v>
      </c>
      <c r="F20" s="78">
        <v>758</v>
      </c>
      <c r="G20" s="78">
        <v>759</v>
      </c>
      <c r="H20" s="79">
        <v>1297</v>
      </c>
      <c r="I20" s="79">
        <v>1358</v>
      </c>
      <c r="J20" s="78">
        <v>0</v>
      </c>
      <c r="K20" s="78">
        <v>0</v>
      </c>
    </row>
    <row r="21" spans="1:11" x14ac:dyDescent="0.25">
      <c r="A21" s="20" t="s">
        <v>26</v>
      </c>
      <c r="B21" s="83">
        <v>172</v>
      </c>
      <c r="C21" s="83">
        <v>172</v>
      </c>
      <c r="D21" s="81">
        <v>1324</v>
      </c>
      <c r="E21" s="81">
        <v>1580</v>
      </c>
      <c r="F21" s="81">
        <v>758</v>
      </c>
      <c r="G21" s="81">
        <v>759</v>
      </c>
      <c r="H21" s="81">
        <v>1297</v>
      </c>
      <c r="I21" s="81">
        <v>1358</v>
      </c>
      <c r="J21" s="81"/>
      <c r="K21" s="81"/>
    </row>
    <row r="22" spans="1:11" x14ac:dyDescent="0.25">
      <c r="A22" s="6" t="s">
        <v>84</v>
      </c>
      <c r="B22" s="78">
        <v>138</v>
      </c>
      <c r="C22" s="78">
        <v>140</v>
      </c>
      <c r="D22" s="78">
        <v>668</v>
      </c>
      <c r="E22" s="78">
        <v>684</v>
      </c>
      <c r="F22" s="78">
        <v>2767</v>
      </c>
      <c r="G22" s="78">
        <v>2767</v>
      </c>
      <c r="H22" s="78">
        <v>2473</v>
      </c>
      <c r="I22" s="78">
        <v>3302</v>
      </c>
      <c r="J22" s="78">
        <v>0</v>
      </c>
      <c r="K22" s="78">
        <v>0</v>
      </c>
    </row>
    <row r="23" spans="1:11" x14ac:dyDescent="0.25">
      <c r="A23" s="20" t="s">
        <v>27</v>
      </c>
      <c r="B23" s="84">
        <v>138</v>
      </c>
      <c r="C23" s="84">
        <v>140</v>
      </c>
      <c r="D23" s="84">
        <v>668</v>
      </c>
      <c r="E23" s="84">
        <v>684</v>
      </c>
      <c r="F23" s="84">
        <v>2767</v>
      </c>
      <c r="G23" s="84">
        <v>2767</v>
      </c>
      <c r="H23" s="83">
        <v>2473</v>
      </c>
      <c r="I23" s="83">
        <v>3302</v>
      </c>
      <c r="J23" s="84"/>
      <c r="K23" s="84"/>
    </row>
    <row r="24" spans="1:11" x14ac:dyDescent="0.25">
      <c r="A24" s="85" t="s">
        <v>44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9">
        <v>1724</v>
      </c>
      <c r="I24" s="82">
        <v>1739</v>
      </c>
      <c r="J24" s="78">
        <v>0</v>
      </c>
      <c r="K24" s="78">
        <v>0</v>
      </c>
    </row>
    <row r="25" spans="1:11" x14ac:dyDescent="0.25">
      <c r="A25" s="20" t="s">
        <v>29</v>
      </c>
      <c r="B25" s="84"/>
      <c r="C25" s="84"/>
      <c r="D25" s="84"/>
      <c r="E25" s="84"/>
      <c r="F25" s="84"/>
      <c r="G25" s="84"/>
      <c r="H25" s="81">
        <v>1724</v>
      </c>
      <c r="I25" s="83">
        <v>1739</v>
      </c>
      <c r="J25" s="84"/>
      <c r="K25" s="84"/>
    </row>
    <row r="26" spans="1:11" x14ac:dyDescent="0.25">
      <c r="A26" s="6" t="s">
        <v>85</v>
      </c>
      <c r="B26" s="78">
        <v>1556</v>
      </c>
      <c r="C26" s="78">
        <v>1556</v>
      </c>
      <c r="D26" s="78">
        <v>1149</v>
      </c>
      <c r="E26" s="78">
        <v>1149</v>
      </c>
      <c r="F26" s="78">
        <v>1087</v>
      </c>
      <c r="G26" s="78">
        <v>1092</v>
      </c>
      <c r="H26" s="78">
        <v>3547</v>
      </c>
      <c r="I26" s="78">
        <v>3549</v>
      </c>
      <c r="J26" s="78">
        <v>0</v>
      </c>
      <c r="K26" s="78">
        <v>0</v>
      </c>
    </row>
    <row r="27" spans="1:11" x14ac:dyDescent="0.25">
      <c r="A27" s="20" t="s">
        <v>30</v>
      </c>
      <c r="B27" s="83">
        <v>1556</v>
      </c>
      <c r="C27" s="83">
        <v>1556</v>
      </c>
      <c r="D27" s="83">
        <v>1149</v>
      </c>
      <c r="E27" s="83">
        <v>1149</v>
      </c>
      <c r="F27" s="83">
        <v>1087</v>
      </c>
      <c r="G27" s="83">
        <v>1092</v>
      </c>
      <c r="H27" s="83">
        <v>3547</v>
      </c>
      <c r="I27" s="83">
        <v>3549</v>
      </c>
      <c r="J27" s="81"/>
      <c r="K27" s="81"/>
    </row>
    <row r="28" spans="1:11" x14ac:dyDescent="0.25">
      <c r="A28" s="6" t="s">
        <v>86</v>
      </c>
      <c r="B28" s="82">
        <v>127</v>
      </c>
      <c r="C28" s="79">
        <v>127</v>
      </c>
      <c r="D28" s="78">
        <v>210</v>
      </c>
      <c r="E28" s="78">
        <v>260</v>
      </c>
      <c r="F28" s="78">
        <v>628</v>
      </c>
      <c r="G28" s="78">
        <v>635</v>
      </c>
      <c r="H28" s="79">
        <v>621</v>
      </c>
      <c r="I28" s="79">
        <v>634</v>
      </c>
      <c r="J28" s="78">
        <v>0</v>
      </c>
      <c r="K28" s="78">
        <v>0</v>
      </c>
    </row>
    <row r="29" spans="1:11" x14ac:dyDescent="0.25">
      <c r="A29" s="20" t="s">
        <v>31</v>
      </c>
      <c r="B29" s="83">
        <v>127</v>
      </c>
      <c r="C29" s="81">
        <v>127</v>
      </c>
      <c r="D29" s="84">
        <v>210</v>
      </c>
      <c r="E29" s="84">
        <v>260</v>
      </c>
      <c r="F29" s="84">
        <v>628</v>
      </c>
      <c r="G29" s="84">
        <v>635</v>
      </c>
      <c r="H29" s="81">
        <v>280</v>
      </c>
      <c r="I29" s="81">
        <v>287</v>
      </c>
      <c r="J29" s="81"/>
      <c r="K29" s="81"/>
    </row>
    <row r="30" spans="1:11" x14ac:dyDescent="0.25">
      <c r="A30" s="20" t="s">
        <v>180</v>
      </c>
      <c r="B30" s="83"/>
      <c r="C30" s="81"/>
      <c r="D30" s="84"/>
      <c r="E30" s="84"/>
      <c r="F30" s="84"/>
      <c r="G30" s="84"/>
      <c r="H30" s="81">
        <v>341</v>
      </c>
      <c r="I30" s="81">
        <v>347</v>
      </c>
      <c r="J30" s="81"/>
      <c r="K30" s="81"/>
    </row>
    <row r="31" spans="1:11" x14ac:dyDescent="0.25">
      <c r="A31" s="6" t="s">
        <v>87</v>
      </c>
      <c r="B31" s="78">
        <v>331</v>
      </c>
      <c r="C31" s="78">
        <v>333</v>
      </c>
      <c r="D31" s="78">
        <v>2445</v>
      </c>
      <c r="E31" s="78">
        <v>2472</v>
      </c>
      <c r="F31" s="78">
        <v>1793</v>
      </c>
      <c r="G31" s="78">
        <v>1793</v>
      </c>
      <c r="H31" s="78">
        <v>5569</v>
      </c>
      <c r="I31" s="78">
        <v>5768</v>
      </c>
      <c r="J31" s="78">
        <v>0</v>
      </c>
      <c r="K31" s="78">
        <v>0</v>
      </c>
    </row>
    <row r="32" spans="1:11" x14ac:dyDescent="0.25">
      <c r="A32" s="20" t="s">
        <v>32</v>
      </c>
      <c r="B32" s="83">
        <v>331</v>
      </c>
      <c r="C32" s="84">
        <v>333</v>
      </c>
      <c r="D32" s="84">
        <v>2370</v>
      </c>
      <c r="E32" s="84">
        <v>2396</v>
      </c>
      <c r="F32" s="83">
        <v>1793</v>
      </c>
      <c r="G32" s="78">
        <v>1793</v>
      </c>
      <c r="H32" s="84">
        <v>4913</v>
      </c>
      <c r="I32" s="84">
        <v>5073</v>
      </c>
      <c r="J32" s="84"/>
      <c r="K32" s="84"/>
    </row>
    <row r="33" spans="1:11" x14ac:dyDescent="0.25">
      <c r="A33" s="20" t="s">
        <v>181</v>
      </c>
      <c r="B33" s="83"/>
      <c r="C33" s="78"/>
      <c r="D33" s="84">
        <v>75</v>
      </c>
      <c r="E33" s="84">
        <v>76</v>
      </c>
      <c r="F33" s="83"/>
      <c r="G33" s="78"/>
      <c r="H33" s="84">
        <v>656</v>
      </c>
      <c r="I33" s="84">
        <v>695</v>
      </c>
      <c r="J33" s="84"/>
      <c r="K33" s="84"/>
    </row>
    <row r="34" spans="1:11" x14ac:dyDescent="0.25">
      <c r="A34" s="6" t="s">
        <v>88</v>
      </c>
      <c r="B34" s="82">
        <v>136</v>
      </c>
      <c r="C34" s="82">
        <v>136</v>
      </c>
      <c r="D34" s="82">
        <v>335</v>
      </c>
      <c r="E34" s="82">
        <v>335</v>
      </c>
      <c r="F34" s="82">
        <v>535</v>
      </c>
      <c r="G34" s="82">
        <v>536</v>
      </c>
      <c r="H34" s="82">
        <v>873</v>
      </c>
      <c r="I34" s="82">
        <v>899</v>
      </c>
      <c r="J34" s="79">
        <v>0</v>
      </c>
      <c r="K34" s="79">
        <v>0</v>
      </c>
    </row>
    <row r="35" spans="1:11" x14ac:dyDescent="0.25">
      <c r="A35" s="20" t="s">
        <v>33</v>
      </c>
      <c r="B35" s="83">
        <v>136</v>
      </c>
      <c r="C35" s="83">
        <v>136</v>
      </c>
      <c r="D35" s="83">
        <v>335</v>
      </c>
      <c r="E35" s="83">
        <v>335</v>
      </c>
      <c r="F35" s="83">
        <v>535</v>
      </c>
      <c r="G35" s="83">
        <v>536</v>
      </c>
      <c r="H35" s="83">
        <v>873</v>
      </c>
      <c r="I35" s="83">
        <v>899</v>
      </c>
      <c r="J35" s="81"/>
      <c r="K35" s="81"/>
    </row>
    <row r="36" spans="1:11" x14ac:dyDescent="0.25">
      <c r="A36" s="6" t="s">
        <v>46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79">
        <v>328</v>
      </c>
      <c r="I36" s="82">
        <v>330</v>
      </c>
      <c r="J36" s="78">
        <v>0</v>
      </c>
      <c r="K36" s="78">
        <v>0</v>
      </c>
    </row>
    <row r="37" spans="1:11" x14ac:dyDescent="0.25">
      <c r="A37" s="20" t="s">
        <v>34</v>
      </c>
      <c r="B37" s="83"/>
      <c r="C37" s="83"/>
      <c r="F37" s="83"/>
      <c r="G37" s="83"/>
      <c r="H37" s="83">
        <v>328</v>
      </c>
      <c r="I37" s="83">
        <v>330</v>
      </c>
      <c r="J37" s="81"/>
      <c r="K37" s="81"/>
    </row>
    <row r="38" spans="1:11" x14ac:dyDescent="0.25">
      <c r="A38" s="85" t="s">
        <v>89</v>
      </c>
      <c r="B38" s="86">
        <v>1270</v>
      </c>
      <c r="C38" s="86">
        <v>1270</v>
      </c>
      <c r="D38" s="82">
        <v>377</v>
      </c>
      <c r="E38" s="82">
        <v>393</v>
      </c>
      <c r="F38" s="86">
        <v>2341</v>
      </c>
      <c r="G38" s="86">
        <v>2349</v>
      </c>
      <c r="H38" s="87">
        <v>1035</v>
      </c>
      <c r="I38" s="87">
        <v>1036</v>
      </c>
      <c r="J38" s="78">
        <v>0</v>
      </c>
      <c r="K38" s="78">
        <v>0</v>
      </c>
    </row>
    <row r="39" spans="1:11" x14ac:dyDescent="0.25">
      <c r="A39" s="20" t="s">
        <v>35</v>
      </c>
      <c r="B39" s="83">
        <v>1270</v>
      </c>
      <c r="C39" s="83">
        <v>1270</v>
      </c>
      <c r="D39" s="83">
        <v>377</v>
      </c>
      <c r="E39" s="83">
        <v>393</v>
      </c>
      <c r="F39" s="83">
        <v>2341</v>
      </c>
      <c r="G39" s="83">
        <v>2349</v>
      </c>
      <c r="H39" s="83">
        <v>868</v>
      </c>
      <c r="I39" s="83">
        <v>869</v>
      </c>
      <c r="J39" s="81"/>
      <c r="K39" s="81"/>
    </row>
    <row r="40" spans="1:11" x14ac:dyDescent="0.25">
      <c r="A40" s="20" t="s">
        <v>36</v>
      </c>
      <c r="B40" s="83"/>
      <c r="C40" s="83"/>
      <c r="D40" s="83"/>
      <c r="E40" s="83"/>
      <c r="F40" s="83"/>
      <c r="G40" s="83"/>
      <c r="H40" s="83">
        <v>167</v>
      </c>
      <c r="I40" s="83">
        <v>167</v>
      </c>
      <c r="J40" s="81"/>
      <c r="K40" s="81"/>
    </row>
    <row r="41" spans="1:11" x14ac:dyDescent="0.25">
      <c r="A41" s="6" t="s">
        <v>90</v>
      </c>
      <c r="B41" s="82">
        <v>1249</v>
      </c>
      <c r="C41" s="82">
        <v>2285</v>
      </c>
      <c r="D41" s="82">
        <v>1874</v>
      </c>
      <c r="E41" s="82">
        <v>1944</v>
      </c>
      <c r="F41" s="82">
        <v>6963</v>
      </c>
      <c r="G41" s="82">
        <v>8013</v>
      </c>
      <c r="H41" s="88">
        <v>2559</v>
      </c>
      <c r="I41" s="88">
        <v>2599</v>
      </c>
      <c r="J41" s="78">
        <v>0</v>
      </c>
      <c r="K41" s="78">
        <v>0</v>
      </c>
    </row>
    <row r="42" spans="1:11" x14ac:dyDescent="0.25">
      <c r="A42" s="20" t="s">
        <v>37</v>
      </c>
      <c r="B42" s="83">
        <v>1199</v>
      </c>
      <c r="C42" s="83">
        <v>2235</v>
      </c>
      <c r="D42" s="83">
        <v>171</v>
      </c>
      <c r="E42" s="83">
        <v>240</v>
      </c>
      <c r="F42" s="83">
        <v>6812</v>
      </c>
      <c r="G42" s="83">
        <v>7861</v>
      </c>
      <c r="H42" s="89">
        <v>1824</v>
      </c>
      <c r="I42" s="89">
        <v>1830</v>
      </c>
      <c r="J42" s="81"/>
      <c r="K42" s="81"/>
    </row>
    <row r="43" spans="1:11" x14ac:dyDescent="0.25">
      <c r="A43" s="20" t="s">
        <v>38</v>
      </c>
      <c r="B43" s="83">
        <v>50</v>
      </c>
      <c r="C43" s="83">
        <v>50</v>
      </c>
      <c r="D43" s="83">
        <v>1703</v>
      </c>
      <c r="E43" s="83">
        <v>1704</v>
      </c>
      <c r="F43" s="83">
        <v>151</v>
      </c>
      <c r="G43" s="83">
        <v>152</v>
      </c>
      <c r="H43" s="89">
        <v>735</v>
      </c>
      <c r="I43" s="89">
        <v>769</v>
      </c>
      <c r="J43" s="81"/>
      <c r="K43" s="81"/>
    </row>
    <row r="44" spans="1:11" x14ac:dyDescent="0.25">
      <c r="A44" s="6" t="s">
        <v>91</v>
      </c>
      <c r="B44" s="86">
        <v>869</v>
      </c>
      <c r="C44" s="86">
        <v>869</v>
      </c>
      <c r="D44" s="79">
        <v>1610</v>
      </c>
      <c r="E44" s="79">
        <v>3279</v>
      </c>
      <c r="F44" s="86">
        <v>1779</v>
      </c>
      <c r="G44" s="86">
        <v>2042</v>
      </c>
      <c r="H44" s="86">
        <v>1379</v>
      </c>
      <c r="I44" s="86">
        <v>1401</v>
      </c>
      <c r="J44" s="78">
        <v>0</v>
      </c>
      <c r="K44" s="78">
        <v>0</v>
      </c>
    </row>
    <row r="45" spans="1:11" x14ac:dyDescent="0.25">
      <c r="A45" s="20" t="s">
        <v>39</v>
      </c>
      <c r="B45" s="83">
        <v>869</v>
      </c>
      <c r="C45" s="83">
        <v>869</v>
      </c>
      <c r="D45" s="81">
        <v>1610</v>
      </c>
      <c r="E45" s="81">
        <v>3279</v>
      </c>
      <c r="F45" s="83">
        <v>1779</v>
      </c>
      <c r="G45" s="81">
        <v>2042</v>
      </c>
      <c r="H45" s="83">
        <v>1379</v>
      </c>
      <c r="I45" s="83">
        <v>1401</v>
      </c>
      <c r="J45" s="81"/>
      <c r="K45" s="81"/>
    </row>
    <row r="46" spans="1:11" x14ac:dyDescent="0.25">
      <c r="A46" s="6" t="s">
        <v>193</v>
      </c>
      <c r="B46" s="78">
        <v>340</v>
      </c>
      <c r="C46" s="78">
        <v>340</v>
      </c>
      <c r="D46" s="78">
        <v>481</v>
      </c>
      <c r="E46" s="78">
        <v>559</v>
      </c>
      <c r="F46" s="79">
        <v>1000</v>
      </c>
      <c r="G46" s="79">
        <v>1003</v>
      </c>
      <c r="H46" s="79">
        <v>712</v>
      </c>
      <c r="I46" s="79">
        <v>722</v>
      </c>
      <c r="J46" s="78">
        <v>0</v>
      </c>
      <c r="K46" s="78">
        <v>0</v>
      </c>
    </row>
    <row r="47" spans="1:11" x14ac:dyDescent="0.25">
      <c r="A47" s="20" t="s">
        <v>194</v>
      </c>
      <c r="B47" s="83">
        <v>340</v>
      </c>
      <c r="C47" s="79">
        <v>340</v>
      </c>
      <c r="D47" s="83">
        <v>481</v>
      </c>
      <c r="E47" s="83">
        <v>559</v>
      </c>
      <c r="F47" s="81">
        <v>1000</v>
      </c>
      <c r="G47" s="81">
        <v>1003</v>
      </c>
      <c r="H47" s="81">
        <v>712</v>
      </c>
      <c r="I47" s="81">
        <v>722</v>
      </c>
    </row>
    <row r="48" spans="1:11" x14ac:dyDescent="0.25">
      <c r="A48" s="85" t="s">
        <v>92</v>
      </c>
      <c r="B48" s="78">
        <v>0</v>
      </c>
      <c r="C48" s="78">
        <v>0</v>
      </c>
      <c r="D48" s="78">
        <v>31</v>
      </c>
      <c r="E48" s="78">
        <v>43</v>
      </c>
      <c r="F48" s="78">
        <v>1663</v>
      </c>
      <c r="G48" s="78">
        <v>1664</v>
      </c>
      <c r="H48" s="78">
        <v>714</v>
      </c>
      <c r="I48" s="78">
        <v>756</v>
      </c>
      <c r="J48" s="78">
        <v>0</v>
      </c>
      <c r="K48" s="78">
        <v>0</v>
      </c>
    </row>
    <row r="49" spans="1:11" x14ac:dyDescent="0.25">
      <c r="A49" s="25" t="s">
        <v>40</v>
      </c>
      <c r="B49" s="90"/>
      <c r="C49" s="90"/>
      <c r="D49" s="91">
        <v>31</v>
      </c>
      <c r="E49" s="91">
        <v>43</v>
      </c>
      <c r="F49" s="90">
        <v>1663</v>
      </c>
      <c r="G49" s="90">
        <v>1664</v>
      </c>
      <c r="H49" s="91">
        <v>714</v>
      </c>
      <c r="I49" s="91">
        <v>756</v>
      </c>
      <c r="J49" s="91"/>
      <c r="K49" s="91"/>
    </row>
    <row r="50" spans="1:11" x14ac:dyDescent="0.25">
      <c r="A50" s="20"/>
    </row>
    <row r="51" spans="1:11" x14ac:dyDescent="0.25">
      <c r="A51" s="20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</row>
  </sheetData>
  <mergeCells count="12">
    <mergeCell ref="A3:K3"/>
    <mergeCell ref="A6:K6"/>
    <mergeCell ref="H7:I7"/>
    <mergeCell ref="J7:K7"/>
    <mergeCell ref="B4:C4"/>
    <mergeCell ref="D4:E4"/>
    <mergeCell ref="F4:G4"/>
    <mergeCell ref="H4:I4"/>
    <mergeCell ref="J4:K4"/>
    <mergeCell ref="B7:C7"/>
    <mergeCell ref="D7:E7"/>
    <mergeCell ref="F7:G7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20.7109375" style="93" customWidth="1"/>
    <col min="2" max="15" width="13.28515625" style="93" customWidth="1"/>
    <col min="16" max="16384" width="9.140625" style="93"/>
  </cols>
  <sheetData>
    <row r="1" spans="1:28" ht="12.75" customHeight="1" x14ac:dyDescent="0.2">
      <c r="A1" s="96" t="s">
        <v>250</v>
      </c>
      <c r="B1" s="96" t="s">
        <v>251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7"/>
      <c r="S1" s="97"/>
      <c r="T1" s="97"/>
      <c r="U1" s="97"/>
      <c r="V1" s="97"/>
      <c r="W1" s="97"/>
      <c r="X1" s="97"/>
      <c r="Y1" s="97"/>
      <c r="Z1" s="97"/>
      <c r="AA1" s="97"/>
      <c r="AB1" s="94"/>
    </row>
    <row r="2" spans="1:28" x14ac:dyDescent="0.2">
      <c r="A2" s="98"/>
      <c r="B2" s="235" t="s">
        <v>256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28" x14ac:dyDescent="0.2">
      <c r="A3" s="100" t="s">
        <v>215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x14ac:dyDescent="0.2">
      <c r="A4" s="118" t="s">
        <v>0</v>
      </c>
      <c r="B4" s="102" t="s">
        <v>14</v>
      </c>
      <c r="C4" s="102"/>
      <c r="D4" s="102" t="s">
        <v>15</v>
      </c>
      <c r="E4" s="102"/>
      <c r="F4" s="102" t="s">
        <v>190</v>
      </c>
      <c r="G4" s="102"/>
      <c r="H4" s="103" t="s">
        <v>189</v>
      </c>
      <c r="I4" s="103"/>
      <c r="J4" s="103" t="s">
        <v>3</v>
      </c>
      <c r="K4" s="103"/>
      <c r="L4" s="103" t="s">
        <v>4</v>
      </c>
      <c r="M4" s="103"/>
      <c r="N4" s="102" t="s">
        <v>5</v>
      </c>
      <c r="O4" s="102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28" x14ac:dyDescent="0.2">
      <c r="A5" s="119"/>
      <c r="B5" s="120" t="s">
        <v>241</v>
      </c>
      <c r="C5" s="120" t="s">
        <v>77</v>
      </c>
      <c r="D5" s="120" t="s">
        <v>242</v>
      </c>
      <c r="E5" s="120" t="s">
        <v>77</v>
      </c>
      <c r="F5" s="120" t="s">
        <v>242</v>
      </c>
      <c r="G5" s="120" t="s">
        <v>77</v>
      </c>
      <c r="H5" s="120" t="s">
        <v>242</v>
      </c>
      <c r="I5" s="120" t="s">
        <v>77</v>
      </c>
      <c r="J5" s="120" t="s">
        <v>242</v>
      </c>
      <c r="K5" s="120" t="s">
        <v>77</v>
      </c>
      <c r="L5" s="120" t="s">
        <v>242</v>
      </c>
      <c r="M5" s="120" t="s">
        <v>77</v>
      </c>
      <c r="N5" s="120" t="s">
        <v>242</v>
      </c>
      <c r="O5" s="120" t="s">
        <v>77</v>
      </c>
    </row>
    <row r="6" spans="1:28" x14ac:dyDescent="0.2">
      <c r="A6" s="105" t="s">
        <v>16</v>
      </c>
      <c r="B6" s="105"/>
      <c r="C6" s="105"/>
      <c r="D6" s="105"/>
      <c r="E6" s="105"/>
      <c r="F6" s="105"/>
      <c r="G6" s="105"/>
      <c r="H6" s="105"/>
      <c r="I6" s="105"/>
      <c r="J6" s="106"/>
      <c r="K6" s="106"/>
      <c r="L6" s="105"/>
      <c r="M6" s="105"/>
      <c r="N6" s="105"/>
      <c r="O6" s="105"/>
    </row>
    <row r="7" spans="1:28" x14ac:dyDescent="0.2">
      <c r="A7" s="121" t="s">
        <v>78</v>
      </c>
      <c r="B7" s="106" t="s">
        <v>1</v>
      </c>
      <c r="C7" s="106"/>
      <c r="D7" s="106" t="s">
        <v>17</v>
      </c>
      <c r="E7" s="106"/>
      <c r="F7" s="106" t="s">
        <v>253</v>
      </c>
      <c r="G7" s="106"/>
      <c r="H7" s="107" t="s">
        <v>252</v>
      </c>
      <c r="I7" s="107"/>
      <c r="J7" s="107" t="s">
        <v>188</v>
      </c>
      <c r="K7" s="107"/>
      <c r="L7" s="107" t="s">
        <v>187</v>
      </c>
      <c r="M7" s="107"/>
      <c r="N7" s="106" t="s">
        <v>18</v>
      </c>
      <c r="O7" s="106"/>
    </row>
    <row r="8" spans="1:28" x14ac:dyDescent="0.2">
      <c r="A8" s="119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  <c r="L8" s="30" t="s">
        <v>243</v>
      </c>
      <c r="M8" s="122" t="s">
        <v>64</v>
      </c>
      <c r="N8" s="30" t="s">
        <v>243</v>
      </c>
      <c r="O8" s="122" t="s">
        <v>64</v>
      </c>
    </row>
    <row r="9" spans="1:28" x14ac:dyDescent="0.2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1:28" x14ac:dyDescent="0.2">
      <c r="A10" s="101" t="s">
        <v>81</v>
      </c>
      <c r="B10" s="109">
        <v>775889</v>
      </c>
      <c r="C10" s="109">
        <v>1179231</v>
      </c>
      <c r="D10" s="109">
        <v>360640</v>
      </c>
      <c r="E10" s="109">
        <v>475752</v>
      </c>
      <c r="F10" s="109">
        <v>24104</v>
      </c>
      <c r="G10" s="109">
        <v>43548</v>
      </c>
      <c r="H10" s="109">
        <v>72666</v>
      </c>
      <c r="I10" s="109">
        <v>80585</v>
      </c>
      <c r="J10" s="109">
        <v>8102</v>
      </c>
      <c r="K10" s="109">
        <v>9576</v>
      </c>
      <c r="L10" s="109">
        <v>15809</v>
      </c>
      <c r="M10" s="109">
        <v>37592</v>
      </c>
      <c r="N10" s="109">
        <v>24509</v>
      </c>
      <c r="O10" s="109">
        <v>38812</v>
      </c>
      <c r="Q10" s="95"/>
    </row>
    <row r="11" spans="1:28" x14ac:dyDescent="0.2">
      <c r="A11" s="101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Q11" s="95"/>
    </row>
    <row r="12" spans="1:28" x14ac:dyDescent="0.2">
      <c r="A12" s="101" t="s">
        <v>93</v>
      </c>
      <c r="B12" s="109">
        <v>473639</v>
      </c>
      <c r="C12" s="109">
        <v>842434</v>
      </c>
      <c r="D12" s="109">
        <v>252670</v>
      </c>
      <c r="E12" s="109">
        <v>360341</v>
      </c>
      <c r="F12" s="109">
        <v>11699</v>
      </c>
      <c r="G12" s="109">
        <v>29236</v>
      </c>
      <c r="H12" s="109">
        <v>22648</v>
      </c>
      <c r="I12" s="109">
        <v>24301</v>
      </c>
      <c r="J12" s="109">
        <v>3766</v>
      </c>
      <c r="K12" s="109">
        <v>5215</v>
      </c>
      <c r="L12" s="109">
        <v>11241</v>
      </c>
      <c r="M12" s="109">
        <v>30723</v>
      </c>
      <c r="N12" s="109">
        <v>13651</v>
      </c>
      <c r="O12" s="109">
        <v>26374</v>
      </c>
    </row>
    <row r="13" spans="1:28" x14ac:dyDescent="0.2">
      <c r="A13" s="110" t="s">
        <v>63</v>
      </c>
      <c r="B13" s="111">
        <v>165065</v>
      </c>
      <c r="C13" s="111">
        <v>185214</v>
      </c>
      <c r="D13" s="111">
        <v>86867</v>
      </c>
      <c r="E13" s="111">
        <v>89900</v>
      </c>
      <c r="F13" s="111"/>
      <c r="G13" s="111"/>
      <c r="H13" s="111">
        <v>13244</v>
      </c>
      <c r="I13" s="111">
        <v>14316</v>
      </c>
      <c r="J13" s="111">
        <v>1154</v>
      </c>
      <c r="K13" s="111">
        <v>1434</v>
      </c>
      <c r="L13" s="111">
        <v>1607</v>
      </c>
      <c r="M13" s="111">
        <v>1609</v>
      </c>
      <c r="N13" s="111">
        <v>5979</v>
      </c>
      <c r="O13" s="111">
        <v>6658</v>
      </c>
    </row>
    <row r="14" spans="1:28" x14ac:dyDescent="0.2">
      <c r="A14" s="112" t="s">
        <v>54</v>
      </c>
      <c r="B14" s="111">
        <v>76666</v>
      </c>
      <c r="C14" s="111">
        <v>97867</v>
      </c>
      <c r="D14" s="111">
        <v>38752</v>
      </c>
      <c r="E14" s="111">
        <v>42516</v>
      </c>
      <c r="F14" s="111"/>
      <c r="G14" s="111"/>
      <c r="H14" s="111">
        <v>4937</v>
      </c>
      <c r="I14" s="111">
        <v>5290</v>
      </c>
      <c r="J14" s="111">
        <v>2612</v>
      </c>
      <c r="K14" s="111">
        <v>3781</v>
      </c>
      <c r="L14" s="111">
        <v>3222</v>
      </c>
      <c r="M14" s="111">
        <v>6294</v>
      </c>
      <c r="N14" s="111">
        <v>4190</v>
      </c>
      <c r="O14" s="111">
        <v>4799</v>
      </c>
    </row>
    <row r="15" spans="1:28" x14ac:dyDescent="0.2">
      <c r="A15" s="110" t="s">
        <v>55</v>
      </c>
      <c r="B15" s="111">
        <v>66163</v>
      </c>
      <c r="C15" s="111">
        <v>73090</v>
      </c>
      <c r="D15" s="111">
        <v>39899</v>
      </c>
      <c r="E15" s="111">
        <v>40503</v>
      </c>
      <c r="F15" s="111"/>
      <c r="G15" s="111"/>
      <c r="H15" s="111">
        <v>4467</v>
      </c>
      <c r="I15" s="111">
        <v>4695</v>
      </c>
      <c r="J15" s="111"/>
      <c r="K15" s="111"/>
      <c r="L15" s="111">
        <v>2045</v>
      </c>
      <c r="M15" s="111">
        <v>4048</v>
      </c>
      <c r="N15" s="111">
        <v>1835</v>
      </c>
      <c r="O15" s="111">
        <v>1972</v>
      </c>
    </row>
    <row r="16" spans="1:28" x14ac:dyDescent="0.2">
      <c r="A16" s="110" t="s">
        <v>56</v>
      </c>
      <c r="B16" s="111">
        <v>79853</v>
      </c>
      <c r="C16" s="111">
        <v>83021</v>
      </c>
      <c r="D16" s="111">
        <v>71804</v>
      </c>
      <c r="E16" s="111">
        <v>74409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18" x14ac:dyDescent="0.2">
      <c r="A17" s="110" t="s">
        <v>113</v>
      </c>
      <c r="B17" s="111">
        <v>11699</v>
      </c>
      <c r="C17" s="111">
        <v>29236</v>
      </c>
      <c r="D17" s="111"/>
      <c r="E17" s="111"/>
      <c r="F17" s="111">
        <v>11699</v>
      </c>
      <c r="G17" s="111">
        <v>29236</v>
      </c>
      <c r="H17" s="111"/>
      <c r="I17" s="111"/>
      <c r="J17" s="111"/>
      <c r="K17" s="111"/>
      <c r="L17" s="111"/>
      <c r="M17" s="111"/>
      <c r="N17" s="111"/>
      <c r="O17" s="111"/>
    </row>
    <row r="18" spans="1:18" x14ac:dyDescent="0.2">
      <c r="A18" s="110" t="s">
        <v>57</v>
      </c>
      <c r="B18" s="111">
        <v>35759</v>
      </c>
      <c r="C18" s="111">
        <v>176780</v>
      </c>
      <c r="D18" s="111">
        <v>15348</v>
      </c>
      <c r="E18" s="111">
        <v>113013</v>
      </c>
      <c r="F18" s="111"/>
      <c r="G18" s="111"/>
      <c r="H18" s="111"/>
      <c r="I18" s="111"/>
      <c r="J18" s="111"/>
      <c r="K18" s="111"/>
      <c r="L18" s="111">
        <v>4367</v>
      </c>
      <c r="M18" s="111">
        <v>18772</v>
      </c>
      <c r="N18" s="111">
        <v>1647</v>
      </c>
      <c r="O18" s="111">
        <v>12945</v>
      </c>
      <c r="Q18" s="95"/>
      <c r="R18" s="95"/>
    </row>
    <row r="19" spans="1:18" x14ac:dyDescent="0.2">
      <c r="A19" s="110" t="s">
        <v>58</v>
      </c>
      <c r="B19" s="111">
        <v>1574</v>
      </c>
      <c r="C19" s="111">
        <v>110446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8" x14ac:dyDescent="0.2">
      <c r="A20" s="110" t="s">
        <v>59</v>
      </c>
      <c r="B20" s="111">
        <v>18684</v>
      </c>
      <c r="C20" s="111">
        <v>21753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8" x14ac:dyDescent="0.2">
      <c r="A21" s="110" t="s">
        <v>203</v>
      </c>
      <c r="B21" s="111">
        <v>18176</v>
      </c>
      <c r="C21" s="111">
        <v>65027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8" x14ac:dyDescent="0.2">
      <c r="A22" s="101" t="s">
        <v>41</v>
      </c>
      <c r="B22" s="113">
        <v>3739</v>
      </c>
      <c r="C22" s="113">
        <v>3772</v>
      </c>
      <c r="D22" s="113">
        <v>3739</v>
      </c>
      <c r="E22" s="113">
        <v>3772</v>
      </c>
      <c r="F22" s="114">
        <v>0</v>
      </c>
      <c r="G22" s="114">
        <v>0</v>
      </c>
      <c r="H22" s="114">
        <v>0</v>
      </c>
      <c r="I22" s="114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1:18" x14ac:dyDescent="0.2">
      <c r="A23" s="110" t="s">
        <v>95</v>
      </c>
      <c r="B23" s="111">
        <v>3739</v>
      </c>
      <c r="C23" s="111">
        <v>3772</v>
      </c>
      <c r="D23" s="111">
        <v>3739</v>
      </c>
      <c r="E23" s="111">
        <v>3772</v>
      </c>
      <c r="H23" s="111"/>
      <c r="I23" s="111"/>
      <c r="J23" s="111"/>
      <c r="K23" s="111"/>
      <c r="L23" s="111"/>
      <c r="M23" s="111"/>
      <c r="N23" s="111"/>
      <c r="O23" s="111"/>
    </row>
    <row r="24" spans="1:18" x14ac:dyDescent="0.2">
      <c r="A24" s="101" t="s">
        <v>96</v>
      </c>
      <c r="B24" s="109">
        <v>91095</v>
      </c>
      <c r="C24" s="109">
        <v>101906</v>
      </c>
      <c r="D24" s="109">
        <v>28854</v>
      </c>
      <c r="E24" s="109">
        <v>33666</v>
      </c>
      <c r="F24" s="113">
        <v>2149</v>
      </c>
      <c r="G24" s="113">
        <v>2762</v>
      </c>
      <c r="H24" s="109">
        <v>12572</v>
      </c>
      <c r="I24" s="109">
        <v>14250</v>
      </c>
      <c r="J24" s="109">
        <v>392</v>
      </c>
      <c r="K24" s="109">
        <v>411</v>
      </c>
      <c r="L24" s="109">
        <v>938</v>
      </c>
      <c r="M24" s="109">
        <v>1549</v>
      </c>
      <c r="N24" s="109">
        <v>1270</v>
      </c>
      <c r="O24" s="109">
        <v>1448</v>
      </c>
    </row>
    <row r="25" spans="1:18" x14ac:dyDescent="0.2">
      <c r="A25" s="110" t="s">
        <v>60</v>
      </c>
      <c r="B25" s="111">
        <v>91095</v>
      </c>
      <c r="C25" s="111">
        <v>101906</v>
      </c>
      <c r="D25" s="111">
        <v>28854</v>
      </c>
      <c r="E25" s="111">
        <v>33666</v>
      </c>
      <c r="F25" s="111">
        <v>2149</v>
      </c>
      <c r="G25" s="111">
        <v>2762</v>
      </c>
      <c r="H25" s="111">
        <v>12572</v>
      </c>
      <c r="I25" s="111">
        <v>14250</v>
      </c>
      <c r="J25" s="111">
        <v>392</v>
      </c>
      <c r="K25" s="111">
        <v>411</v>
      </c>
      <c r="L25" s="111">
        <v>938</v>
      </c>
      <c r="M25" s="111">
        <v>1549</v>
      </c>
      <c r="N25" s="111">
        <v>1270</v>
      </c>
      <c r="O25" s="111">
        <v>1448</v>
      </c>
    </row>
    <row r="26" spans="1:18" x14ac:dyDescent="0.2">
      <c r="A26" s="101" t="s">
        <v>97</v>
      </c>
      <c r="B26" s="109">
        <v>69276</v>
      </c>
      <c r="C26" s="109">
        <v>82470</v>
      </c>
      <c r="D26" s="109">
        <v>23505</v>
      </c>
      <c r="E26" s="109">
        <v>24585</v>
      </c>
      <c r="F26" s="109">
        <v>1104</v>
      </c>
      <c r="G26" s="109">
        <v>2126</v>
      </c>
      <c r="H26" s="109">
        <v>18256</v>
      </c>
      <c r="I26" s="109">
        <v>19631</v>
      </c>
      <c r="J26" s="109">
        <v>69</v>
      </c>
      <c r="K26" s="109">
        <v>75</v>
      </c>
      <c r="L26" s="109">
        <v>694</v>
      </c>
      <c r="M26" s="109">
        <v>2384</v>
      </c>
      <c r="N26" s="109">
        <v>5882</v>
      </c>
      <c r="O26" s="109">
        <v>7283</v>
      </c>
    </row>
    <row r="27" spans="1:18" x14ac:dyDescent="0.2">
      <c r="A27" s="110" t="s">
        <v>62</v>
      </c>
      <c r="B27" s="111">
        <v>69276</v>
      </c>
      <c r="C27" s="111">
        <v>82470</v>
      </c>
      <c r="D27" s="111">
        <v>23505</v>
      </c>
      <c r="E27" s="111">
        <v>24585</v>
      </c>
      <c r="F27" s="111">
        <v>1104</v>
      </c>
      <c r="G27" s="111">
        <v>2126</v>
      </c>
      <c r="H27" s="111">
        <v>18256</v>
      </c>
      <c r="I27" s="111">
        <v>19631</v>
      </c>
      <c r="J27" s="111">
        <v>69</v>
      </c>
      <c r="K27" s="111">
        <v>75</v>
      </c>
      <c r="L27" s="111">
        <v>694</v>
      </c>
      <c r="M27" s="111">
        <v>2384</v>
      </c>
      <c r="N27" s="111">
        <v>5882</v>
      </c>
      <c r="O27" s="111">
        <v>7283</v>
      </c>
    </row>
    <row r="28" spans="1:18" x14ac:dyDescent="0.2">
      <c r="A28" s="101" t="s">
        <v>47</v>
      </c>
      <c r="B28" s="109">
        <v>138140</v>
      </c>
      <c r="C28" s="109">
        <v>148649</v>
      </c>
      <c r="D28" s="109">
        <v>51872</v>
      </c>
      <c r="E28" s="109">
        <v>53388</v>
      </c>
      <c r="F28" s="109">
        <v>9152</v>
      </c>
      <c r="G28" s="109">
        <v>9424</v>
      </c>
      <c r="H28" s="109">
        <v>19190</v>
      </c>
      <c r="I28" s="109">
        <v>22403</v>
      </c>
      <c r="J28" s="109">
        <v>3875</v>
      </c>
      <c r="K28" s="109">
        <v>3875</v>
      </c>
      <c r="L28" s="109">
        <v>2936</v>
      </c>
      <c r="M28" s="109">
        <v>2936</v>
      </c>
      <c r="N28" s="109">
        <v>3706</v>
      </c>
      <c r="O28" s="109">
        <v>3707</v>
      </c>
    </row>
    <row r="29" spans="1:18" x14ac:dyDescent="0.2">
      <c r="A29" s="104" t="s">
        <v>61</v>
      </c>
      <c r="B29" s="115">
        <v>138140</v>
      </c>
      <c r="C29" s="115">
        <v>148649</v>
      </c>
      <c r="D29" s="115">
        <v>51872</v>
      </c>
      <c r="E29" s="115">
        <v>53388</v>
      </c>
      <c r="F29" s="115">
        <v>9152</v>
      </c>
      <c r="G29" s="115">
        <v>9424</v>
      </c>
      <c r="H29" s="115">
        <v>19190</v>
      </c>
      <c r="I29" s="115">
        <v>22403</v>
      </c>
      <c r="J29" s="115">
        <v>3875</v>
      </c>
      <c r="K29" s="115">
        <v>3875</v>
      </c>
      <c r="L29" s="115">
        <v>2936</v>
      </c>
      <c r="M29" s="115">
        <v>2936</v>
      </c>
      <c r="N29" s="115">
        <v>3706</v>
      </c>
      <c r="O29" s="115">
        <v>3707</v>
      </c>
      <c r="Q29" s="95"/>
    </row>
    <row r="30" spans="1:18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8" x14ac:dyDescent="0.2">
      <c r="A31" s="116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8" x14ac:dyDescent="0.2">
      <c r="A32" s="9" t="s">
        <v>214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4" spans="1:1" x14ac:dyDescent="0.2">
      <c r="A34" s="20" t="s">
        <v>217</v>
      </c>
    </row>
  </sheetData>
  <mergeCells count="16">
    <mergeCell ref="A3:O3"/>
    <mergeCell ref="B4:C4"/>
    <mergeCell ref="D4:E4"/>
    <mergeCell ref="F4:G4"/>
    <mergeCell ref="H4:I4"/>
    <mergeCell ref="J4:K4"/>
    <mergeCell ref="L4:M4"/>
    <mergeCell ref="N4:O4"/>
    <mergeCell ref="A6:O6"/>
    <mergeCell ref="B7:C7"/>
    <mergeCell ref="D7:E7"/>
    <mergeCell ref="F7:G7"/>
    <mergeCell ref="H7:I7"/>
    <mergeCell ref="J7:K7"/>
    <mergeCell ref="L7:M7"/>
    <mergeCell ref="N7:O7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zoomScaleNormal="100" workbookViewId="0">
      <pane ySplit="10" topLeftCell="A11" activePane="bottomLeft" state="frozen"/>
      <selection pane="bottomLeft" activeCell="B2" sqref="B2"/>
    </sheetView>
  </sheetViews>
  <sheetFormatPr defaultColWidth="9.140625" defaultRowHeight="12.75" x14ac:dyDescent="0.2"/>
  <cols>
    <col min="1" max="1" width="20.7109375" style="9" customWidth="1"/>
    <col min="2" max="15" width="13.28515625" style="9" customWidth="1"/>
    <col min="16" max="16384" width="9.140625" style="7"/>
  </cols>
  <sheetData>
    <row r="1" spans="1:39" x14ac:dyDescent="0.2">
      <c r="A1" s="117" t="s">
        <v>254</v>
      </c>
      <c r="B1" s="96" t="s">
        <v>251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39" x14ac:dyDescent="0.2">
      <c r="A2" s="123"/>
      <c r="B2" s="235" t="s">
        <v>256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39" x14ac:dyDescent="0.2">
      <c r="A3" s="124" t="s">
        <v>215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39" x14ac:dyDescent="0.2">
      <c r="A4" s="137" t="s">
        <v>0</v>
      </c>
      <c r="B4" s="126" t="s">
        <v>6</v>
      </c>
      <c r="C4" s="126"/>
      <c r="D4" s="126" t="s">
        <v>7</v>
      </c>
      <c r="E4" s="126"/>
      <c r="F4" s="126" t="s">
        <v>53</v>
      </c>
      <c r="G4" s="126"/>
      <c r="H4" s="126" t="s">
        <v>8</v>
      </c>
      <c r="I4" s="126"/>
      <c r="J4" s="126" t="s">
        <v>9</v>
      </c>
      <c r="K4" s="126"/>
      <c r="L4" s="140" t="s">
        <v>11</v>
      </c>
      <c r="M4" s="140"/>
      <c r="N4" s="126" t="s">
        <v>12</v>
      </c>
      <c r="O4" s="126"/>
    </row>
    <row r="5" spans="1:39" x14ac:dyDescent="0.2">
      <c r="A5" s="138"/>
      <c r="B5" s="120" t="s">
        <v>242</v>
      </c>
      <c r="C5" s="120" t="s">
        <v>77</v>
      </c>
      <c r="D5" s="120" t="s">
        <v>242</v>
      </c>
      <c r="E5" s="120" t="s">
        <v>77</v>
      </c>
      <c r="F5" s="120" t="s">
        <v>242</v>
      </c>
      <c r="G5" s="120" t="s">
        <v>77</v>
      </c>
      <c r="H5" s="120" t="s">
        <v>242</v>
      </c>
      <c r="I5" s="120" t="s">
        <v>77</v>
      </c>
      <c r="J5" s="120" t="s">
        <v>242</v>
      </c>
      <c r="K5" s="120" t="s">
        <v>77</v>
      </c>
      <c r="L5" s="120" t="s">
        <v>242</v>
      </c>
      <c r="M5" s="120" t="s">
        <v>77</v>
      </c>
      <c r="N5" s="120" t="s">
        <v>242</v>
      </c>
      <c r="O5" s="120" t="s">
        <v>77</v>
      </c>
    </row>
    <row r="6" spans="1:39" x14ac:dyDescent="0.2">
      <c r="A6" s="40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39" x14ac:dyDescent="0.2">
      <c r="A7" s="139" t="s">
        <v>78</v>
      </c>
      <c r="B7" s="127" t="s">
        <v>80</v>
      </c>
      <c r="C7" s="127"/>
      <c r="D7" s="127" t="s">
        <v>49</v>
      </c>
      <c r="E7" s="127"/>
      <c r="F7" s="128" t="s">
        <v>108</v>
      </c>
      <c r="G7" s="128"/>
      <c r="H7" s="127" t="s">
        <v>50</v>
      </c>
      <c r="I7" s="127"/>
      <c r="J7" s="127" t="s">
        <v>98</v>
      </c>
      <c r="K7" s="127"/>
      <c r="L7" s="141" t="s">
        <v>114</v>
      </c>
      <c r="M7" s="141"/>
      <c r="N7" s="37" t="s">
        <v>51</v>
      </c>
      <c r="O7" s="37"/>
    </row>
    <row r="8" spans="1:39" x14ac:dyDescent="0.2">
      <c r="A8" s="138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  <c r="L8" s="30" t="s">
        <v>243</v>
      </c>
      <c r="M8" s="30" t="s">
        <v>64</v>
      </c>
      <c r="N8" s="30" t="s">
        <v>243</v>
      </c>
      <c r="O8" s="30" t="s">
        <v>64</v>
      </c>
    </row>
    <row r="10" spans="1:39" x14ac:dyDescent="0.2">
      <c r="A10" s="125" t="s">
        <v>81</v>
      </c>
      <c r="B10" s="13">
        <v>60312</v>
      </c>
      <c r="C10" s="13">
        <v>249818</v>
      </c>
      <c r="D10" s="13">
        <v>51543</v>
      </c>
      <c r="E10" s="13">
        <v>61046</v>
      </c>
      <c r="F10" s="129">
        <v>26765</v>
      </c>
      <c r="G10" s="129">
        <v>26843</v>
      </c>
      <c r="H10" s="129">
        <v>4759</v>
      </c>
      <c r="I10" s="129">
        <v>4767</v>
      </c>
      <c r="J10" s="129">
        <v>1782</v>
      </c>
      <c r="K10" s="129">
        <v>1787</v>
      </c>
      <c r="L10" s="13">
        <v>3286</v>
      </c>
      <c r="M10" s="13">
        <v>3290</v>
      </c>
      <c r="N10" s="129">
        <v>17939</v>
      </c>
      <c r="O10" s="129">
        <v>28982</v>
      </c>
    </row>
    <row r="11" spans="1:39" x14ac:dyDescent="0.2">
      <c r="A11" s="76"/>
      <c r="B11" s="16"/>
      <c r="C11" s="16"/>
      <c r="D11" s="16"/>
      <c r="E11" s="16"/>
      <c r="F11" s="130"/>
      <c r="G11" s="130"/>
      <c r="H11" s="130"/>
      <c r="I11" s="130"/>
      <c r="J11" s="130"/>
      <c r="K11" s="130"/>
      <c r="L11" s="16"/>
      <c r="M11" s="16"/>
      <c r="N11" s="130"/>
      <c r="O11" s="130"/>
    </row>
    <row r="12" spans="1:39" x14ac:dyDescent="0.2">
      <c r="A12" s="125" t="s">
        <v>93</v>
      </c>
      <c r="B12" s="13">
        <v>36103</v>
      </c>
      <c r="C12" s="13">
        <v>218432</v>
      </c>
      <c r="D12" s="13">
        <v>29533</v>
      </c>
      <c r="E12" s="13">
        <v>36706</v>
      </c>
      <c r="F12" s="129">
        <v>19007</v>
      </c>
      <c r="G12" s="129">
        <v>19058</v>
      </c>
      <c r="H12" s="129">
        <v>2822</v>
      </c>
      <c r="I12" s="129">
        <v>2825</v>
      </c>
      <c r="J12" s="129">
        <v>587</v>
      </c>
      <c r="K12" s="129">
        <v>587</v>
      </c>
      <c r="L12" s="13">
        <v>364</v>
      </c>
      <c r="M12" s="13">
        <v>366</v>
      </c>
      <c r="N12" s="129">
        <v>12221</v>
      </c>
      <c r="O12" s="129">
        <v>21861</v>
      </c>
      <c r="AF12" s="93"/>
      <c r="AG12" s="93"/>
      <c r="AH12" s="93"/>
      <c r="AI12" s="93"/>
      <c r="AJ12" s="93"/>
      <c r="AK12" s="93"/>
      <c r="AL12" s="93"/>
      <c r="AM12" s="93"/>
    </row>
    <row r="13" spans="1:39" x14ac:dyDescent="0.2">
      <c r="A13" s="80" t="s">
        <v>63</v>
      </c>
      <c r="B13" s="21">
        <v>8011</v>
      </c>
      <c r="C13" s="21">
        <v>21076</v>
      </c>
      <c r="D13" s="21">
        <v>10984</v>
      </c>
      <c r="E13" s="21">
        <v>12856</v>
      </c>
      <c r="F13" s="131">
        <v>5496</v>
      </c>
      <c r="G13" s="131">
        <v>5496</v>
      </c>
      <c r="H13" s="131">
        <v>115</v>
      </c>
      <c r="I13" s="131">
        <v>115</v>
      </c>
      <c r="J13" s="131">
        <v>556</v>
      </c>
      <c r="K13" s="131">
        <v>556</v>
      </c>
      <c r="L13" s="21"/>
      <c r="M13" s="21"/>
      <c r="N13" s="131">
        <v>3783</v>
      </c>
      <c r="O13" s="131">
        <v>3784</v>
      </c>
      <c r="AF13" s="93"/>
      <c r="AG13" s="93"/>
      <c r="AH13" s="93"/>
      <c r="AI13" s="93"/>
      <c r="AJ13" s="93"/>
      <c r="AK13" s="93"/>
      <c r="AL13" s="93"/>
      <c r="AM13" s="93"/>
    </row>
    <row r="14" spans="1:39" x14ac:dyDescent="0.2">
      <c r="A14" s="132" t="s">
        <v>54</v>
      </c>
      <c r="B14" s="21">
        <v>2298</v>
      </c>
      <c r="C14" s="21">
        <v>10829</v>
      </c>
      <c r="D14" s="21">
        <v>5142</v>
      </c>
      <c r="E14" s="21">
        <v>8703</v>
      </c>
      <c r="F14" s="131">
        <v>3997</v>
      </c>
      <c r="G14" s="131">
        <v>3997</v>
      </c>
      <c r="H14" s="131"/>
      <c r="I14" s="131"/>
      <c r="J14" s="131"/>
      <c r="K14" s="131"/>
      <c r="L14" s="21"/>
      <c r="M14" s="21"/>
      <c r="N14" s="131">
        <v>1631</v>
      </c>
      <c r="O14" s="131">
        <v>1692</v>
      </c>
      <c r="AF14" s="93"/>
      <c r="AG14" s="93"/>
      <c r="AH14" s="93"/>
      <c r="AI14" s="93"/>
      <c r="AJ14" s="93"/>
      <c r="AK14" s="93"/>
      <c r="AL14" s="93"/>
      <c r="AM14" s="93"/>
    </row>
    <row r="15" spans="1:39" x14ac:dyDescent="0.2">
      <c r="A15" s="80" t="s">
        <v>55</v>
      </c>
      <c r="B15" s="21">
        <v>3474</v>
      </c>
      <c r="C15" s="21">
        <v>7158</v>
      </c>
      <c r="D15" s="21"/>
      <c r="E15" s="21"/>
      <c r="F15" s="131">
        <v>6491</v>
      </c>
      <c r="G15" s="131">
        <v>6525</v>
      </c>
      <c r="H15" s="131"/>
      <c r="I15" s="131"/>
      <c r="J15" s="131">
        <v>31</v>
      </c>
      <c r="K15" s="131">
        <v>31</v>
      </c>
      <c r="L15" s="21">
        <v>364</v>
      </c>
      <c r="M15" s="21">
        <v>366</v>
      </c>
      <c r="N15" s="131">
        <v>4237</v>
      </c>
      <c r="O15" s="131">
        <v>4408</v>
      </c>
      <c r="AF15" s="93"/>
      <c r="AG15" s="93"/>
      <c r="AH15" s="93"/>
      <c r="AI15" s="93"/>
      <c r="AJ15" s="93"/>
      <c r="AK15" s="93"/>
      <c r="AL15" s="93"/>
      <c r="AM15" s="93"/>
    </row>
    <row r="16" spans="1:39" x14ac:dyDescent="0.2">
      <c r="A16" s="80" t="s">
        <v>56</v>
      </c>
      <c r="B16" s="21"/>
      <c r="C16" s="21"/>
      <c r="D16" s="21"/>
      <c r="E16" s="21"/>
      <c r="F16" s="131">
        <v>2377</v>
      </c>
      <c r="G16" s="131">
        <v>2388</v>
      </c>
      <c r="H16" s="131"/>
      <c r="I16" s="131"/>
      <c r="J16" s="131"/>
      <c r="K16" s="131"/>
      <c r="L16" s="21"/>
      <c r="M16" s="21"/>
      <c r="N16" s="131">
        <v>762</v>
      </c>
      <c r="O16" s="131">
        <v>1121</v>
      </c>
      <c r="AF16" s="93"/>
      <c r="AG16" s="93"/>
      <c r="AH16" s="93"/>
      <c r="AI16" s="93"/>
      <c r="AJ16" s="93"/>
      <c r="AK16" s="93"/>
      <c r="AL16" s="93"/>
      <c r="AM16" s="93"/>
    </row>
    <row r="17" spans="1:39" x14ac:dyDescent="0.2">
      <c r="A17" s="80" t="s">
        <v>113</v>
      </c>
      <c r="B17" s="21"/>
      <c r="C17" s="21"/>
      <c r="D17" s="21"/>
      <c r="E17" s="21"/>
      <c r="F17" s="131"/>
      <c r="G17" s="131"/>
      <c r="H17" s="131"/>
      <c r="I17" s="131"/>
      <c r="J17" s="131"/>
      <c r="K17" s="131"/>
      <c r="L17" s="21"/>
      <c r="M17" s="21"/>
      <c r="N17" s="131">
        <v>0</v>
      </c>
      <c r="O17" s="131">
        <v>0</v>
      </c>
      <c r="AF17" s="93"/>
      <c r="AG17" s="93"/>
      <c r="AH17" s="93"/>
      <c r="AI17" s="93"/>
      <c r="AJ17" s="93"/>
      <c r="AK17" s="93"/>
      <c r="AL17" s="93"/>
      <c r="AM17" s="93"/>
    </row>
    <row r="18" spans="1:39" x14ac:dyDescent="0.2">
      <c r="A18" s="80" t="s">
        <v>57</v>
      </c>
      <c r="B18" s="21"/>
      <c r="C18" s="21"/>
      <c r="D18" s="21"/>
      <c r="E18" s="21"/>
      <c r="F18" s="131">
        <v>646</v>
      </c>
      <c r="G18" s="131">
        <v>652</v>
      </c>
      <c r="H18" s="131"/>
      <c r="I18" s="131"/>
      <c r="J18" s="131"/>
      <c r="K18" s="131"/>
      <c r="L18" s="21"/>
      <c r="M18" s="21"/>
      <c r="N18" s="131">
        <v>1808</v>
      </c>
      <c r="O18" s="131">
        <v>10856</v>
      </c>
      <c r="R18" s="18"/>
      <c r="S18" s="18"/>
      <c r="AF18" s="93"/>
      <c r="AG18" s="93"/>
      <c r="AH18" s="93"/>
      <c r="AI18" s="93"/>
      <c r="AJ18" s="93"/>
      <c r="AK18" s="93"/>
      <c r="AL18" s="93"/>
      <c r="AM18" s="93"/>
    </row>
    <row r="19" spans="1:39" x14ac:dyDescent="0.2">
      <c r="A19" s="80" t="s">
        <v>58</v>
      </c>
      <c r="B19" s="21">
        <v>1574</v>
      </c>
      <c r="C19" s="21">
        <v>110446</v>
      </c>
      <c r="D19" s="21"/>
      <c r="E19" s="21"/>
      <c r="F19" s="133"/>
      <c r="G19" s="131"/>
      <c r="H19" s="131"/>
      <c r="I19" s="131"/>
      <c r="J19" s="131"/>
      <c r="K19" s="131"/>
      <c r="L19" s="21"/>
      <c r="M19" s="21"/>
      <c r="N19" s="131"/>
      <c r="O19" s="131"/>
      <c r="AF19" s="93"/>
      <c r="AG19" s="93"/>
      <c r="AH19" s="93"/>
      <c r="AI19" s="93"/>
      <c r="AJ19" s="93"/>
      <c r="AK19" s="93"/>
      <c r="AL19" s="93"/>
      <c r="AM19" s="93"/>
    </row>
    <row r="20" spans="1:39" x14ac:dyDescent="0.2">
      <c r="A20" s="80" t="s">
        <v>59</v>
      </c>
      <c r="B20" s="21">
        <v>2570</v>
      </c>
      <c r="C20" s="21">
        <v>3896</v>
      </c>
      <c r="D20" s="21">
        <v>13407</v>
      </c>
      <c r="E20" s="21">
        <v>15147</v>
      </c>
      <c r="F20" s="133"/>
      <c r="G20" s="133"/>
      <c r="H20" s="133">
        <v>2707</v>
      </c>
      <c r="I20" s="133">
        <v>2710</v>
      </c>
      <c r="J20" s="133"/>
      <c r="K20" s="133"/>
      <c r="L20" s="21"/>
      <c r="M20" s="21"/>
      <c r="N20" s="133"/>
      <c r="O20" s="133"/>
      <c r="AF20" s="93"/>
      <c r="AG20" s="93"/>
      <c r="AH20" s="93"/>
      <c r="AI20" s="93"/>
      <c r="AJ20" s="93"/>
      <c r="AK20" s="93"/>
      <c r="AL20" s="93"/>
      <c r="AM20" s="93"/>
    </row>
    <row r="21" spans="1:39" x14ac:dyDescent="0.2">
      <c r="A21" s="80" t="s">
        <v>203</v>
      </c>
      <c r="B21" s="21">
        <v>18176</v>
      </c>
      <c r="C21" s="21">
        <v>65027</v>
      </c>
      <c r="D21" s="21"/>
      <c r="E21" s="21"/>
      <c r="F21" s="133"/>
      <c r="G21" s="133"/>
      <c r="H21" s="133"/>
      <c r="I21" s="133"/>
      <c r="J21" s="133"/>
      <c r="K21" s="133"/>
      <c r="L21" s="21"/>
      <c r="M21" s="21"/>
      <c r="N21" s="133"/>
      <c r="O21" s="133"/>
      <c r="AF21" s="93"/>
      <c r="AG21" s="93"/>
      <c r="AH21" s="93"/>
      <c r="AI21" s="93"/>
      <c r="AJ21" s="93"/>
      <c r="AK21" s="93"/>
      <c r="AL21" s="93"/>
      <c r="AM21" s="93"/>
    </row>
    <row r="22" spans="1:39" x14ac:dyDescent="0.2">
      <c r="A22" s="125" t="s">
        <v>41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AF22" s="93"/>
      <c r="AG22" s="93"/>
      <c r="AH22" s="93"/>
      <c r="AI22" s="93"/>
      <c r="AJ22" s="93"/>
      <c r="AK22" s="93"/>
      <c r="AL22" s="93"/>
      <c r="AM22" s="93"/>
    </row>
    <row r="23" spans="1:39" x14ac:dyDescent="0.2">
      <c r="A23" s="80" t="s">
        <v>95</v>
      </c>
      <c r="B23" s="21"/>
      <c r="C23" s="21"/>
      <c r="D23" s="21"/>
      <c r="E23" s="21"/>
      <c r="F23" s="131"/>
      <c r="G23" s="131"/>
      <c r="H23" s="131"/>
      <c r="I23" s="131"/>
      <c r="J23" s="131"/>
      <c r="K23" s="131"/>
      <c r="L23" s="21"/>
      <c r="M23" s="21"/>
      <c r="N23" s="131"/>
      <c r="O23" s="131"/>
      <c r="AF23" s="93"/>
      <c r="AG23" s="93"/>
      <c r="AH23" s="93"/>
      <c r="AI23" s="93"/>
      <c r="AJ23" s="93"/>
      <c r="AK23" s="93"/>
      <c r="AL23" s="93"/>
      <c r="AM23" s="93"/>
    </row>
    <row r="24" spans="1:39" x14ac:dyDescent="0.2">
      <c r="A24" s="125" t="s">
        <v>96</v>
      </c>
      <c r="B24" s="13">
        <v>12883</v>
      </c>
      <c r="C24" s="13">
        <v>13299</v>
      </c>
      <c r="D24" s="13">
        <v>8476</v>
      </c>
      <c r="E24" s="13">
        <v>9783</v>
      </c>
      <c r="F24" s="129">
        <v>2747</v>
      </c>
      <c r="G24" s="129">
        <v>2752</v>
      </c>
      <c r="H24" s="129">
        <v>833</v>
      </c>
      <c r="I24" s="129">
        <v>838</v>
      </c>
      <c r="J24" s="129">
        <v>325</v>
      </c>
      <c r="K24" s="129">
        <v>326</v>
      </c>
      <c r="L24" s="13">
        <v>1841</v>
      </c>
      <c r="M24" s="13">
        <v>1841</v>
      </c>
      <c r="N24" s="129">
        <v>2234</v>
      </c>
      <c r="O24" s="129">
        <v>2984</v>
      </c>
      <c r="AF24" s="93"/>
      <c r="AG24" s="93"/>
      <c r="AH24" s="93"/>
      <c r="AI24" s="93"/>
      <c r="AJ24" s="93"/>
      <c r="AK24" s="93"/>
      <c r="AL24" s="93"/>
      <c r="AM24" s="93"/>
    </row>
    <row r="25" spans="1:39" x14ac:dyDescent="0.2">
      <c r="A25" s="80" t="s">
        <v>60</v>
      </c>
      <c r="B25" s="21">
        <v>12883</v>
      </c>
      <c r="C25" s="21">
        <v>13299</v>
      </c>
      <c r="D25" s="21">
        <v>8476</v>
      </c>
      <c r="E25" s="21">
        <v>9783</v>
      </c>
      <c r="F25" s="133">
        <v>2747</v>
      </c>
      <c r="G25" s="133">
        <v>2752</v>
      </c>
      <c r="H25" s="133">
        <v>833</v>
      </c>
      <c r="I25" s="133">
        <v>838</v>
      </c>
      <c r="J25" s="133">
        <v>325</v>
      </c>
      <c r="K25" s="133">
        <v>326</v>
      </c>
      <c r="L25" s="83">
        <v>1841</v>
      </c>
      <c r="M25" s="21">
        <v>1841</v>
      </c>
      <c r="N25" s="133">
        <v>2234</v>
      </c>
      <c r="O25" s="133">
        <v>2984</v>
      </c>
      <c r="AF25" s="93"/>
      <c r="AG25" s="93"/>
      <c r="AH25" s="93"/>
      <c r="AI25" s="93"/>
      <c r="AJ25" s="93"/>
      <c r="AK25" s="93"/>
      <c r="AL25" s="93"/>
      <c r="AM25" s="93"/>
    </row>
    <row r="26" spans="1:39" x14ac:dyDescent="0.2">
      <c r="A26" s="125" t="s">
        <v>97</v>
      </c>
      <c r="B26" s="13">
        <v>4077</v>
      </c>
      <c r="C26" s="13">
        <v>9084</v>
      </c>
      <c r="D26" s="13">
        <v>3336</v>
      </c>
      <c r="E26" s="13">
        <v>3699</v>
      </c>
      <c r="F26" s="134">
        <v>38</v>
      </c>
      <c r="G26" s="129">
        <v>38</v>
      </c>
      <c r="H26" s="129">
        <v>397</v>
      </c>
      <c r="I26" s="129">
        <v>397</v>
      </c>
      <c r="J26" s="129">
        <v>26</v>
      </c>
      <c r="K26" s="129">
        <v>26</v>
      </c>
      <c r="L26" s="13">
        <v>458</v>
      </c>
      <c r="M26" s="13">
        <v>458</v>
      </c>
      <c r="N26" s="129">
        <v>780</v>
      </c>
      <c r="O26" s="129">
        <v>780</v>
      </c>
      <c r="AF26" s="93"/>
      <c r="AG26" s="93"/>
      <c r="AH26" s="93"/>
      <c r="AI26" s="93"/>
      <c r="AJ26" s="93"/>
      <c r="AK26" s="93"/>
      <c r="AL26" s="93"/>
      <c r="AM26" s="93"/>
    </row>
    <row r="27" spans="1:39" x14ac:dyDescent="0.2">
      <c r="A27" s="80" t="s">
        <v>62</v>
      </c>
      <c r="B27" s="21">
        <v>4077</v>
      </c>
      <c r="C27" s="21">
        <v>9084</v>
      </c>
      <c r="D27" s="21">
        <v>3336</v>
      </c>
      <c r="E27" s="21">
        <v>3699</v>
      </c>
      <c r="F27" s="133">
        <v>38</v>
      </c>
      <c r="G27" s="133">
        <v>38</v>
      </c>
      <c r="H27" s="133">
        <v>397</v>
      </c>
      <c r="I27" s="133">
        <v>397</v>
      </c>
      <c r="J27" s="133">
        <v>26</v>
      </c>
      <c r="K27" s="133">
        <v>26</v>
      </c>
      <c r="L27" s="21">
        <v>458</v>
      </c>
      <c r="M27" s="21">
        <v>458</v>
      </c>
      <c r="N27" s="133">
        <v>780</v>
      </c>
      <c r="O27" s="133">
        <v>780</v>
      </c>
      <c r="AF27" s="93"/>
      <c r="AG27" s="93"/>
      <c r="AH27" s="93"/>
      <c r="AI27" s="93"/>
      <c r="AJ27" s="93"/>
      <c r="AK27" s="93"/>
      <c r="AL27" s="93"/>
      <c r="AM27" s="93"/>
    </row>
    <row r="28" spans="1:39" x14ac:dyDescent="0.2">
      <c r="A28" s="125" t="s">
        <v>47</v>
      </c>
      <c r="B28" s="13">
        <v>7249</v>
      </c>
      <c r="C28" s="13">
        <v>9003</v>
      </c>
      <c r="D28" s="13">
        <v>10198</v>
      </c>
      <c r="E28" s="13">
        <v>10858</v>
      </c>
      <c r="F28" s="129">
        <v>4973</v>
      </c>
      <c r="G28" s="129">
        <v>4995</v>
      </c>
      <c r="H28" s="129">
        <v>707</v>
      </c>
      <c r="I28" s="129">
        <v>707</v>
      </c>
      <c r="J28" s="129">
        <v>844</v>
      </c>
      <c r="K28" s="129">
        <v>848</v>
      </c>
      <c r="L28" s="13">
        <v>623</v>
      </c>
      <c r="M28" s="13">
        <v>625</v>
      </c>
      <c r="N28" s="129">
        <v>2704</v>
      </c>
      <c r="O28" s="129">
        <v>3357</v>
      </c>
    </row>
    <row r="29" spans="1:39" x14ac:dyDescent="0.2">
      <c r="A29" s="25" t="s">
        <v>61</v>
      </c>
      <c r="B29" s="16">
        <v>7249</v>
      </c>
      <c r="C29" s="16">
        <v>9003</v>
      </c>
      <c r="D29" s="16">
        <v>10198</v>
      </c>
      <c r="E29" s="16">
        <v>10858</v>
      </c>
      <c r="F29" s="135">
        <v>4973</v>
      </c>
      <c r="G29" s="135">
        <v>4995</v>
      </c>
      <c r="H29" s="135">
        <v>707</v>
      </c>
      <c r="I29" s="135">
        <v>707</v>
      </c>
      <c r="J29" s="135">
        <v>844</v>
      </c>
      <c r="K29" s="135">
        <v>848</v>
      </c>
      <c r="L29" s="90">
        <v>623</v>
      </c>
      <c r="M29" s="16">
        <v>625</v>
      </c>
      <c r="N29" s="135">
        <v>2704</v>
      </c>
      <c r="O29" s="135">
        <v>3357</v>
      </c>
    </row>
    <row r="31" spans="1:39" x14ac:dyDescent="0.2">
      <c r="A31" s="136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mergeCells count="16">
    <mergeCell ref="L7:M7"/>
    <mergeCell ref="N7:O7"/>
    <mergeCell ref="A3:O3"/>
    <mergeCell ref="B4:C4"/>
    <mergeCell ref="D4:E4"/>
    <mergeCell ref="F4:G4"/>
    <mergeCell ref="H4:I4"/>
    <mergeCell ref="B7:C7"/>
    <mergeCell ref="D7:E7"/>
    <mergeCell ref="F7:G7"/>
    <mergeCell ref="H7:I7"/>
    <mergeCell ref="J7:K7"/>
    <mergeCell ref="J4:K4"/>
    <mergeCell ref="L4:M4"/>
    <mergeCell ref="N4:O4"/>
    <mergeCell ref="A6:O6"/>
  </mergeCells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20.7109375" style="20" customWidth="1"/>
    <col min="2" max="13" width="13.28515625" style="20" customWidth="1"/>
    <col min="14" max="14" width="9.140625" style="20"/>
    <col min="15" max="16384" width="9.140625" style="31"/>
  </cols>
  <sheetData>
    <row r="1" spans="1:16" x14ac:dyDescent="0.25">
      <c r="A1" s="117" t="s">
        <v>255</v>
      </c>
      <c r="B1" s="96" t="s">
        <v>251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17"/>
      <c r="O1" s="117"/>
    </row>
    <row r="2" spans="1:16" x14ac:dyDescent="0.25">
      <c r="A2" s="143"/>
      <c r="B2" s="147" t="s">
        <v>256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6" x14ac:dyDescent="0.25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80"/>
      <c r="O3" s="142"/>
      <c r="P3" s="142"/>
    </row>
    <row r="4" spans="1:16" x14ac:dyDescent="0.25">
      <c r="A4" s="29" t="s">
        <v>0</v>
      </c>
      <c r="B4" s="39" t="s">
        <v>65</v>
      </c>
      <c r="C4" s="39"/>
      <c r="D4" s="39" t="s">
        <v>48</v>
      </c>
      <c r="E4" s="39"/>
      <c r="F4" s="39" t="s">
        <v>70</v>
      </c>
      <c r="G4" s="39"/>
      <c r="H4" s="39" t="s">
        <v>13</v>
      </c>
      <c r="I4" s="39"/>
      <c r="J4" s="39" t="s">
        <v>68</v>
      </c>
      <c r="K4" s="39"/>
      <c r="L4" s="39" t="s">
        <v>182</v>
      </c>
      <c r="M4" s="39"/>
      <c r="N4" s="80"/>
      <c r="O4" s="142"/>
      <c r="P4" s="142"/>
    </row>
    <row r="5" spans="1:16" x14ac:dyDescent="0.25">
      <c r="A5" s="138"/>
      <c r="B5" s="120" t="s">
        <v>242</v>
      </c>
      <c r="C5" s="120" t="s">
        <v>77</v>
      </c>
      <c r="D5" s="120" t="s">
        <v>242</v>
      </c>
      <c r="E5" s="120" t="s">
        <v>77</v>
      </c>
      <c r="F5" s="120" t="s">
        <v>242</v>
      </c>
      <c r="G5" s="120" t="s">
        <v>77</v>
      </c>
      <c r="H5" s="120" t="s">
        <v>242</v>
      </c>
      <c r="I5" s="120" t="s">
        <v>77</v>
      </c>
      <c r="J5" s="120" t="s">
        <v>242</v>
      </c>
      <c r="K5" s="120" t="s">
        <v>77</v>
      </c>
      <c r="L5" s="120" t="s">
        <v>242</v>
      </c>
      <c r="M5" s="120" t="s">
        <v>77</v>
      </c>
      <c r="N5" s="144"/>
      <c r="O5" s="144"/>
      <c r="P5" s="144"/>
    </row>
    <row r="6" spans="1:16" x14ac:dyDescent="0.25">
      <c r="A6" s="37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80"/>
      <c r="O6" s="142"/>
      <c r="P6" s="142"/>
    </row>
    <row r="7" spans="1:16" x14ac:dyDescent="0.25">
      <c r="A7" s="30" t="s">
        <v>78</v>
      </c>
      <c r="B7" s="75" t="s">
        <v>248</v>
      </c>
      <c r="C7" s="75"/>
      <c r="D7" s="37" t="s">
        <v>115</v>
      </c>
      <c r="E7" s="37"/>
      <c r="F7" s="69" t="s">
        <v>52</v>
      </c>
      <c r="G7" s="69"/>
      <c r="H7" s="75" t="s">
        <v>249</v>
      </c>
      <c r="I7" s="75"/>
      <c r="J7" s="75" t="s">
        <v>110</v>
      </c>
      <c r="K7" s="75"/>
      <c r="L7" s="75" t="s">
        <v>184</v>
      </c>
      <c r="M7" s="75"/>
      <c r="N7" s="80"/>
      <c r="O7" s="142"/>
      <c r="P7" s="142"/>
    </row>
    <row r="8" spans="1:16" x14ac:dyDescent="0.25">
      <c r="A8" s="92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  <c r="L8" s="30" t="s">
        <v>243</v>
      </c>
      <c r="M8" s="30" t="s">
        <v>64</v>
      </c>
      <c r="N8" s="145"/>
      <c r="O8" s="145"/>
      <c r="P8" s="142"/>
    </row>
    <row r="9" spans="1:16" x14ac:dyDescent="0.25">
      <c r="N9" s="80"/>
      <c r="O9" s="142"/>
      <c r="P9" s="142"/>
    </row>
    <row r="10" spans="1:16" x14ac:dyDescent="0.25">
      <c r="A10" s="125" t="s">
        <v>81</v>
      </c>
      <c r="B10" s="82">
        <v>1433</v>
      </c>
      <c r="C10" s="82">
        <v>1534</v>
      </c>
      <c r="D10" s="134">
        <v>11162</v>
      </c>
      <c r="E10" s="134">
        <v>15435</v>
      </c>
      <c r="F10" s="134">
        <v>46379</v>
      </c>
      <c r="G10" s="134">
        <v>49152</v>
      </c>
      <c r="H10" s="134">
        <v>30546</v>
      </c>
      <c r="I10" s="134">
        <v>33327</v>
      </c>
      <c r="J10" s="134">
        <v>11290</v>
      </c>
      <c r="K10" s="134">
        <v>14495</v>
      </c>
      <c r="L10" s="134">
        <v>2863</v>
      </c>
      <c r="M10" s="134">
        <v>2890</v>
      </c>
      <c r="N10" s="80"/>
      <c r="O10" s="142"/>
      <c r="P10" s="142"/>
    </row>
    <row r="11" spans="1:16" x14ac:dyDescent="0.25">
      <c r="A11" s="76"/>
      <c r="B11" s="77"/>
      <c r="C11" s="77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80"/>
      <c r="O11" s="142"/>
      <c r="P11" s="142"/>
    </row>
    <row r="12" spans="1:16" x14ac:dyDescent="0.25">
      <c r="A12" s="125" t="s">
        <v>93</v>
      </c>
      <c r="B12" s="82">
        <v>1064</v>
      </c>
      <c r="C12" s="82">
        <v>1165</v>
      </c>
      <c r="D12" s="82">
        <v>3901</v>
      </c>
      <c r="E12" s="82">
        <v>8035</v>
      </c>
      <c r="F12" s="82">
        <v>30631</v>
      </c>
      <c r="G12" s="82">
        <v>33077</v>
      </c>
      <c r="H12" s="82">
        <v>18678</v>
      </c>
      <c r="I12" s="82">
        <v>21063</v>
      </c>
      <c r="J12" s="82">
        <v>2914</v>
      </c>
      <c r="K12" s="82">
        <v>2927</v>
      </c>
      <c r="L12" s="82">
        <v>139</v>
      </c>
      <c r="M12" s="82">
        <v>142</v>
      </c>
    </row>
    <row r="13" spans="1:16" x14ac:dyDescent="0.25">
      <c r="A13" s="80" t="s">
        <v>63</v>
      </c>
      <c r="B13" s="83">
        <v>668</v>
      </c>
      <c r="C13" s="83">
        <v>725</v>
      </c>
      <c r="D13" s="133">
        <v>1322</v>
      </c>
      <c r="E13" s="133">
        <v>1322</v>
      </c>
      <c r="F13" s="133">
        <v>14796</v>
      </c>
      <c r="G13" s="133">
        <v>14873</v>
      </c>
      <c r="H13" s="133">
        <v>8299</v>
      </c>
      <c r="I13" s="133">
        <v>8303</v>
      </c>
      <c r="J13" s="133">
        <v>2045</v>
      </c>
      <c r="K13" s="133">
        <v>2049</v>
      </c>
      <c r="L13" s="133">
        <v>139</v>
      </c>
      <c r="M13" s="133">
        <v>142</v>
      </c>
    </row>
    <row r="14" spans="1:16" x14ac:dyDescent="0.25">
      <c r="A14" s="132" t="s">
        <v>54</v>
      </c>
      <c r="B14" s="83"/>
      <c r="C14" s="83"/>
      <c r="D14" s="133">
        <v>579</v>
      </c>
      <c r="E14" s="133">
        <v>579</v>
      </c>
      <c r="F14" s="133">
        <v>3374</v>
      </c>
      <c r="G14" s="133">
        <v>3397</v>
      </c>
      <c r="H14" s="133">
        <v>5537</v>
      </c>
      <c r="I14" s="133">
        <v>5595</v>
      </c>
      <c r="J14" s="133">
        <v>395</v>
      </c>
      <c r="K14" s="133">
        <v>395</v>
      </c>
      <c r="L14" s="133"/>
      <c r="M14" s="133"/>
    </row>
    <row r="15" spans="1:16" x14ac:dyDescent="0.25">
      <c r="A15" s="80" t="s">
        <v>55</v>
      </c>
      <c r="B15" s="83">
        <v>299</v>
      </c>
      <c r="C15" s="83">
        <v>299</v>
      </c>
      <c r="D15" s="133">
        <v>148</v>
      </c>
      <c r="E15" s="133">
        <v>148</v>
      </c>
      <c r="F15" s="133">
        <v>2873</v>
      </c>
      <c r="G15" s="133">
        <v>2937</v>
      </c>
      <c r="H15" s="133"/>
      <c r="I15" s="133"/>
      <c r="J15" s="133"/>
      <c r="K15" s="133"/>
      <c r="L15" s="133"/>
      <c r="M15" s="133"/>
    </row>
    <row r="16" spans="1:16" x14ac:dyDescent="0.25">
      <c r="A16" s="80" t="s">
        <v>56</v>
      </c>
      <c r="B16" s="83"/>
      <c r="C16" s="83"/>
      <c r="D16" s="133">
        <v>1043</v>
      </c>
      <c r="E16" s="133">
        <v>1064</v>
      </c>
      <c r="F16" s="133"/>
      <c r="G16" s="133"/>
      <c r="H16" s="133">
        <v>3637</v>
      </c>
      <c r="I16" s="133">
        <v>3804</v>
      </c>
      <c r="J16" s="133">
        <v>230</v>
      </c>
      <c r="K16" s="133">
        <v>235</v>
      </c>
      <c r="L16" s="133"/>
      <c r="M16" s="133"/>
    </row>
    <row r="17" spans="1:17" x14ac:dyDescent="0.25">
      <c r="A17" s="80" t="s">
        <v>94</v>
      </c>
      <c r="B17" s="83"/>
      <c r="C17" s="8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P17" s="74"/>
      <c r="Q17" s="74"/>
    </row>
    <row r="18" spans="1:17" x14ac:dyDescent="0.25">
      <c r="A18" s="80" t="s">
        <v>57</v>
      </c>
      <c r="B18" s="83">
        <v>97</v>
      </c>
      <c r="C18" s="83">
        <v>141</v>
      </c>
      <c r="D18" s="133">
        <v>809</v>
      </c>
      <c r="E18" s="133">
        <v>4922</v>
      </c>
      <c r="F18" s="133">
        <v>9588</v>
      </c>
      <c r="G18" s="133">
        <v>11870</v>
      </c>
      <c r="H18" s="133">
        <v>1205</v>
      </c>
      <c r="I18" s="133">
        <v>3361</v>
      </c>
      <c r="J18" s="133">
        <v>244</v>
      </c>
      <c r="K18" s="133">
        <v>248</v>
      </c>
      <c r="L18" s="133"/>
      <c r="M18" s="133"/>
    </row>
    <row r="19" spans="1:17" x14ac:dyDescent="0.25">
      <c r="A19" s="80" t="s">
        <v>58</v>
      </c>
      <c r="B19" s="83"/>
      <c r="C19" s="83"/>
      <c r="D19" s="133"/>
      <c r="E19" s="133"/>
      <c r="F19" s="133"/>
      <c r="G19" s="133"/>
      <c r="H19" s="133"/>
      <c r="I19" s="133"/>
      <c r="J19" s="133"/>
      <c r="K19" s="133"/>
      <c r="L19" s="133"/>
      <c r="M19" s="133"/>
    </row>
    <row r="20" spans="1:17" x14ac:dyDescent="0.25">
      <c r="A20" s="80" t="s">
        <v>59</v>
      </c>
      <c r="B20" s="83"/>
      <c r="C20" s="83"/>
      <c r="D20" s="133"/>
      <c r="E20" s="133"/>
      <c r="F20" s="133"/>
      <c r="G20" s="133"/>
      <c r="H20" s="133"/>
      <c r="I20" s="133"/>
      <c r="J20" s="133"/>
      <c r="K20" s="133"/>
      <c r="L20" s="133"/>
      <c r="M20" s="133"/>
    </row>
    <row r="21" spans="1:17" x14ac:dyDescent="0.25">
      <c r="A21" s="80" t="s">
        <v>203</v>
      </c>
      <c r="B21" s="83"/>
      <c r="C21" s="83"/>
      <c r="D21" s="133"/>
      <c r="E21" s="133"/>
      <c r="F21" s="133"/>
      <c r="G21" s="133"/>
      <c r="H21" s="133"/>
      <c r="I21" s="133"/>
      <c r="J21" s="133"/>
      <c r="K21" s="133"/>
      <c r="L21" s="133"/>
      <c r="M21" s="133"/>
    </row>
    <row r="22" spans="1:17" x14ac:dyDescent="0.25">
      <c r="A22" s="125" t="s">
        <v>41</v>
      </c>
      <c r="B22" s="87">
        <v>0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</row>
    <row r="23" spans="1:17" x14ac:dyDescent="0.25">
      <c r="A23" s="80" t="s">
        <v>95</v>
      </c>
      <c r="B23" s="83"/>
      <c r="C23" s="8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7" x14ac:dyDescent="0.25">
      <c r="A24" s="125" t="s">
        <v>96</v>
      </c>
      <c r="B24" s="82">
        <v>0</v>
      </c>
      <c r="C24" s="82">
        <v>0</v>
      </c>
      <c r="D24" s="134">
        <v>2814</v>
      </c>
      <c r="E24" s="134">
        <v>2844</v>
      </c>
      <c r="F24" s="82">
        <v>5781</v>
      </c>
      <c r="G24" s="134">
        <v>6098</v>
      </c>
      <c r="H24" s="134">
        <v>4807</v>
      </c>
      <c r="I24" s="134">
        <v>4860</v>
      </c>
      <c r="J24" s="134">
        <v>2105</v>
      </c>
      <c r="K24" s="134">
        <v>2111</v>
      </c>
      <c r="L24" s="134">
        <v>74</v>
      </c>
      <c r="M24" s="134">
        <v>84</v>
      </c>
    </row>
    <row r="25" spans="1:17" x14ac:dyDescent="0.25">
      <c r="A25" s="80" t="s">
        <v>60</v>
      </c>
      <c r="B25" s="83"/>
      <c r="C25" s="83"/>
      <c r="D25" s="133">
        <v>2814</v>
      </c>
      <c r="E25" s="133">
        <v>2844</v>
      </c>
      <c r="F25" s="83">
        <v>5781</v>
      </c>
      <c r="G25" s="133">
        <v>6098</v>
      </c>
      <c r="H25" s="133">
        <v>4807</v>
      </c>
      <c r="I25" s="133">
        <v>4860</v>
      </c>
      <c r="J25" s="133">
        <v>2105</v>
      </c>
      <c r="K25" s="133">
        <v>2111</v>
      </c>
      <c r="L25" s="133">
        <v>74</v>
      </c>
      <c r="M25" s="133">
        <v>84</v>
      </c>
    </row>
    <row r="26" spans="1:17" x14ac:dyDescent="0.25">
      <c r="A26" s="125" t="s">
        <v>97</v>
      </c>
      <c r="B26" s="82">
        <v>72</v>
      </c>
      <c r="C26" s="82">
        <v>72</v>
      </c>
      <c r="D26" s="134">
        <v>993</v>
      </c>
      <c r="E26" s="134">
        <v>1084</v>
      </c>
      <c r="F26" s="134">
        <v>2801</v>
      </c>
      <c r="G26" s="134">
        <v>2801</v>
      </c>
      <c r="H26" s="134">
        <v>1667</v>
      </c>
      <c r="I26" s="134">
        <v>1683</v>
      </c>
      <c r="J26" s="134">
        <v>2471</v>
      </c>
      <c r="K26" s="134">
        <v>3600</v>
      </c>
      <c r="L26" s="134">
        <v>2650</v>
      </c>
      <c r="M26" s="134">
        <v>2664</v>
      </c>
    </row>
    <row r="27" spans="1:17" x14ac:dyDescent="0.25">
      <c r="A27" s="80" t="s">
        <v>62</v>
      </c>
      <c r="B27" s="83">
        <v>72</v>
      </c>
      <c r="C27" s="83">
        <v>72</v>
      </c>
      <c r="D27" s="133">
        <v>993</v>
      </c>
      <c r="E27" s="133">
        <v>1084</v>
      </c>
      <c r="F27" s="133">
        <v>2801</v>
      </c>
      <c r="G27" s="133">
        <v>2801</v>
      </c>
      <c r="H27" s="133">
        <v>1667</v>
      </c>
      <c r="I27" s="133">
        <v>1683</v>
      </c>
      <c r="J27" s="133">
        <v>2471</v>
      </c>
      <c r="K27" s="133">
        <v>3600</v>
      </c>
      <c r="L27" s="133">
        <v>2650</v>
      </c>
      <c r="M27" s="133">
        <v>2664</v>
      </c>
    </row>
    <row r="28" spans="1:17" x14ac:dyDescent="0.25">
      <c r="A28" s="125" t="s">
        <v>47</v>
      </c>
      <c r="B28" s="82">
        <v>297</v>
      </c>
      <c r="C28" s="82">
        <v>297</v>
      </c>
      <c r="D28" s="134">
        <v>3454</v>
      </c>
      <c r="E28" s="134">
        <v>3472</v>
      </c>
      <c r="F28" s="134">
        <v>7166</v>
      </c>
      <c r="G28" s="134">
        <v>7176</v>
      </c>
      <c r="H28" s="134">
        <v>5394</v>
      </c>
      <c r="I28" s="134">
        <v>5721</v>
      </c>
      <c r="J28" s="134">
        <v>3800</v>
      </c>
      <c r="K28" s="134">
        <v>5857</v>
      </c>
      <c r="L28" s="134">
        <v>0</v>
      </c>
      <c r="M28" s="134">
        <v>0</v>
      </c>
    </row>
    <row r="29" spans="1:17" x14ac:dyDescent="0.25">
      <c r="A29" s="25" t="s">
        <v>61</v>
      </c>
      <c r="B29" s="90">
        <v>297</v>
      </c>
      <c r="C29" s="90">
        <v>297</v>
      </c>
      <c r="D29" s="135">
        <v>3454</v>
      </c>
      <c r="E29" s="135">
        <v>3472</v>
      </c>
      <c r="F29" s="135">
        <v>7166</v>
      </c>
      <c r="G29" s="135">
        <v>7176</v>
      </c>
      <c r="H29" s="135">
        <v>5394</v>
      </c>
      <c r="I29" s="135">
        <v>5721</v>
      </c>
      <c r="J29" s="135">
        <v>3800</v>
      </c>
      <c r="K29" s="135">
        <v>5857</v>
      </c>
      <c r="L29" s="135"/>
      <c r="M29" s="135"/>
    </row>
    <row r="31" spans="1:17" x14ac:dyDescent="0.25">
      <c r="A31" s="136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7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</sheetData>
  <mergeCells count="14">
    <mergeCell ref="A3:M3"/>
    <mergeCell ref="L7:M7"/>
    <mergeCell ref="A6:M6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</mergeCells>
  <pageMargins left="0.70866141732283472" right="0.70866141732283472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50.7109375" style="31" customWidth="1"/>
    <col min="2" max="11" width="13.28515625" style="31" customWidth="1"/>
    <col min="12" max="16384" width="9.140625" style="31"/>
  </cols>
  <sheetData>
    <row r="1" spans="1:15" x14ac:dyDescent="0.25">
      <c r="A1" s="6" t="s">
        <v>258</v>
      </c>
      <c r="B1" s="6" t="s">
        <v>259</v>
      </c>
      <c r="C1" s="6"/>
      <c r="D1" s="6"/>
      <c r="E1" s="6"/>
      <c r="F1" s="6"/>
      <c r="G1" s="6"/>
      <c r="H1" s="6"/>
      <c r="I1" s="6"/>
      <c r="J1" s="6"/>
      <c r="K1" s="6"/>
    </row>
    <row r="2" spans="1:15" x14ac:dyDescent="0.25">
      <c r="A2" s="152"/>
      <c r="B2" s="158" t="s">
        <v>257</v>
      </c>
      <c r="C2" s="25"/>
      <c r="D2" s="25"/>
      <c r="E2" s="25"/>
      <c r="F2" s="25"/>
      <c r="G2" s="25"/>
      <c r="H2" s="25"/>
      <c r="I2" s="25"/>
      <c r="J2" s="153"/>
      <c r="K2" s="153"/>
    </row>
    <row r="3" spans="1:15" x14ac:dyDescent="0.25">
      <c r="A3" s="36" t="s">
        <v>215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ht="30.75" customHeight="1" x14ac:dyDescent="0.25">
      <c r="A4" s="137" t="s">
        <v>0</v>
      </c>
      <c r="B4" s="149" t="s">
        <v>14</v>
      </c>
      <c r="C4" s="149"/>
      <c r="D4" s="149" t="s">
        <v>15</v>
      </c>
      <c r="E4" s="149"/>
      <c r="F4" s="149" t="s">
        <v>6</v>
      </c>
      <c r="G4" s="149"/>
      <c r="H4" s="149" t="s">
        <v>7</v>
      </c>
      <c r="I4" s="149"/>
      <c r="J4" s="126" t="s">
        <v>69</v>
      </c>
      <c r="K4" s="126"/>
    </row>
    <row r="5" spans="1:15" x14ac:dyDescent="0.25">
      <c r="A5" s="92"/>
      <c r="B5" s="159" t="s">
        <v>241</v>
      </c>
      <c r="C5" s="159" t="s">
        <v>77</v>
      </c>
      <c r="D5" s="159" t="s">
        <v>242</v>
      </c>
      <c r="E5" s="159" t="s">
        <v>77</v>
      </c>
      <c r="F5" s="159" t="s">
        <v>242</v>
      </c>
      <c r="G5" s="159" t="s">
        <v>77</v>
      </c>
      <c r="H5" s="159" t="s">
        <v>242</v>
      </c>
      <c r="I5" s="159" t="s">
        <v>77</v>
      </c>
      <c r="J5" s="159" t="s">
        <v>242</v>
      </c>
      <c r="K5" s="159" t="s">
        <v>77</v>
      </c>
      <c r="L5" s="144"/>
      <c r="M5" s="144"/>
      <c r="N5" s="142"/>
      <c r="O5" s="142"/>
    </row>
    <row r="6" spans="1:15" x14ac:dyDescent="0.25">
      <c r="A6" s="37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142"/>
      <c r="M6" s="142"/>
      <c r="N6" s="142"/>
      <c r="O6" s="142"/>
    </row>
    <row r="7" spans="1:15" ht="30" customHeight="1" x14ac:dyDescent="0.25">
      <c r="A7" s="160" t="s">
        <v>78</v>
      </c>
      <c r="B7" s="40" t="s">
        <v>99</v>
      </c>
      <c r="C7" s="40"/>
      <c r="D7" s="40" t="s">
        <v>17</v>
      </c>
      <c r="E7" s="40"/>
      <c r="F7" s="40" t="s">
        <v>80</v>
      </c>
      <c r="G7" s="40"/>
      <c r="H7" s="40" t="s">
        <v>49</v>
      </c>
      <c r="I7" s="40"/>
      <c r="J7" s="128" t="s">
        <v>108</v>
      </c>
      <c r="K7" s="128"/>
    </row>
    <row r="8" spans="1:15" x14ac:dyDescent="0.25">
      <c r="A8" s="138"/>
      <c r="B8" s="30" t="s">
        <v>243</v>
      </c>
      <c r="C8" s="30" t="s">
        <v>64</v>
      </c>
      <c r="D8" s="30" t="s">
        <v>243</v>
      </c>
      <c r="E8" s="30" t="s">
        <v>64</v>
      </c>
      <c r="F8" s="30" t="s">
        <v>243</v>
      </c>
      <c r="G8" s="30" t="s">
        <v>64</v>
      </c>
      <c r="H8" s="30" t="s">
        <v>243</v>
      </c>
      <c r="I8" s="30" t="s">
        <v>64</v>
      </c>
      <c r="J8" s="30" t="s">
        <v>243</v>
      </c>
      <c r="K8" s="30" t="s">
        <v>64</v>
      </c>
    </row>
    <row r="9" spans="1:15" x14ac:dyDescent="0.25">
      <c r="A9" s="20"/>
      <c r="B9" s="11"/>
      <c r="C9" s="11"/>
      <c r="D9" s="11"/>
      <c r="E9" s="11"/>
      <c r="F9" s="11"/>
      <c r="G9" s="11"/>
      <c r="H9" s="11"/>
      <c r="I9" s="11"/>
    </row>
    <row r="10" spans="1:15" x14ac:dyDescent="0.25">
      <c r="A10" s="6" t="s">
        <v>81</v>
      </c>
      <c r="B10" s="82">
        <v>25042</v>
      </c>
      <c r="C10" s="82">
        <v>137574</v>
      </c>
      <c r="D10" s="82">
        <v>5153</v>
      </c>
      <c r="E10" s="82">
        <v>5440</v>
      </c>
      <c r="F10" s="82">
        <v>10624</v>
      </c>
      <c r="G10" s="82">
        <v>62317</v>
      </c>
      <c r="H10" s="82">
        <v>6779</v>
      </c>
      <c r="I10" s="82">
        <v>65571</v>
      </c>
      <c r="J10" s="154">
        <v>1096</v>
      </c>
      <c r="K10" s="154">
        <v>1107</v>
      </c>
    </row>
    <row r="11" spans="1:15" x14ac:dyDescent="0.25">
      <c r="A11" s="76"/>
      <c r="B11" s="77"/>
      <c r="C11" s="77"/>
      <c r="D11" s="77"/>
      <c r="E11" s="77"/>
      <c r="F11" s="77"/>
      <c r="G11" s="77"/>
      <c r="H11" s="77"/>
      <c r="I11" s="77"/>
      <c r="J11" s="153"/>
      <c r="K11" s="153"/>
    </row>
    <row r="12" spans="1:15" x14ac:dyDescent="0.25">
      <c r="A12" s="6" t="s">
        <v>93</v>
      </c>
      <c r="B12" s="79">
        <v>15173</v>
      </c>
      <c r="C12" s="79">
        <v>86290</v>
      </c>
      <c r="D12" s="82">
        <v>3005</v>
      </c>
      <c r="E12" s="78">
        <v>3010</v>
      </c>
      <c r="F12" s="79">
        <v>4767</v>
      </c>
      <c r="G12" s="79">
        <v>17086</v>
      </c>
      <c r="H12" s="79">
        <v>6779</v>
      </c>
      <c r="I12" s="79">
        <v>65571</v>
      </c>
      <c r="J12" s="154">
        <v>319</v>
      </c>
      <c r="K12" s="154">
        <v>320</v>
      </c>
      <c r="L12" s="155"/>
      <c r="M12" s="155"/>
    </row>
    <row r="13" spans="1:15" x14ac:dyDescent="0.25">
      <c r="A13" s="20" t="s">
        <v>100</v>
      </c>
      <c r="B13" s="81">
        <v>4125</v>
      </c>
      <c r="C13" s="81">
        <v>9217</v>
      </c>
      <c r="D13" s="83"/>
      <c r="E13" s="84"/>
      <c r="F13" s="81"/>
      <c r="G13" s="81"/>
      <c r="H13" s="81">
        <v>4125</v>
      </c>
      <c r="I13" s="81">
        <v>9217</v>
      </c>
      <c r="J13" s="74"/>
      <c r="K13" s="74"/>
      <c r="L13" s="155"/>
      <c r="M13" s="155"/>
    </row>
    <row r="14" spans="1:15" x14ac:dyDescent="0.25">
      <c r="A14" s="20" t="s">
        <v>107</v>
      </c>
      <c r="B14" s="81">
        <v>4767</v>
      </c>
      <c r="C14" s="81">
        <v>17086</v>
      </c>
      <c r="D14" s="83"/>
      <c r="E14" s="84"/>
      <c r="F14" s="81">
        <v>4767</v>
      </c>
      <c r="G14" s="81">
        <v>17086</v>
      </c>
      <c r="H14" s="81"/>
      <c r="I14" s="81"/>
      <c r="J14" s="74"/>
      <c r="K14" s="74"/>
    </row>
    <row r="15" spans="1:15" x14ac:dyDescent="0.25">
      <c r="A15" s="150" t="s">
        <v>106</v>
      </c>
      <c r="B15" s="74">
        <v>2654</v>
      </c>
      <c r="C15" s="74">
        <v>56354</v>
      </c>
      <c r="D15" s="83"/>
      <c r="E15" s="84"/>
      <c r="F15" s="81"/>
      <c r="G15" s="81"/>
      <c r="H15" s="81">
        <v>2654</v>
      </c>
      <c r="I15" s="81">
        <v>56354</v>
      </c>
      <c r="J15" s="74"/>
      <c r="K15" s="74"/>
    </row>
    <row r="16" spans="1:15" x14ac:dyDescent="0.25">
      <c r="A16" s="20" t="s">
        <v>101</v>
      </c>
      <c r="B16" s="81">
        <v>2999</v>
      </c>
      <c r="C16" s="81">
        <v>3004</v>
      </c>
      <c r="D16" s="83">
        <v>2999</v>
      </c>
      <c r="E16" s="84">
        <v>3004</v>
      </c>
      <c r="F16" s="81"/>
      <c r="G16" s="81"/>
      <c r="H16" s="81"/>
      <c r="I16" s="81"/>
      <c r="J16" s="74"/>
      <c r="K16" s="74"/>
    </row>
    <row r="17" spans="1:11" x14ac:dyDescent="0.25">
      <c r="A17" s="20" t="s">
        <v>206</v>
      </c>
      <c r="B17" s="81">
        <v>400</v>
      </c>
      <c r="C17" s="81">
        <v>401</v>
      </c>
      <c r="D17" s="83">
        <v>6</v>
      </c>
      <c r="E17" s="84">
        <v>6</v>
      </c>
      <c r="F17" s="81"/>
      <c r="G17" s="81"/>
      <c r="H17" s="81"/>
      <c r="I17" s="81"/>
      <c r="J17" s="74">
        <v>319</v>
      </c>
      <c r="K17" s="74">
        <v>320</v>
      </c>
    </row>
    <row r="18" spans="1:11" x14ac:dyDescent="0.25">
      <c r="A18" s="20" t="s">
        <v>207</v>
      </c>
      <c r="B18" s="81">
        <v>228</v>
      </c>
      <c r="C18" s="81">
        <v>228</v>
      </c>
      <c r="D18" s="83"/>
      <c r="E18" s="84"/>
      <c r="F18" s="81"/>
      <c r="G18" s="81"/>
      <c r="H18" s="81"/>
      <c r="I18" s="81"/>
      <c r="J18" s="74"/>
      <c r="K18" s="74"/>
    </row>
    <row r="19" spans="1:11" x14ac:dyDescent="0.25">
      <c r="A19" s="6" t="s">
        <v>41</v>
      </c>
      <c r="B19" s="79">
        <v>461</v>
      </c>
      <c r="C19" s="79">
        <v>598</v>
      </c>
      <c r="D19" s="79">
        <v>461</v>
      </c>
      <c r="E19" s="79">
        <v>598</v>
      </c>
      <c r="F19" s="79">
        <v>0</v>
      </c>
      <c r="G19" s="79">
        <v>0</v>
      </c>
      <c r="H19" s="79">
        <v>0</v>
      </c>
      <c r="I19" s="79">
        <v>0</v>
      </c>
      <c r="J19" s="154">
        <v>0</v>
      </c>
      <c r="K19" s="154">
        <v>0</v>
      </c>
    </row>
    <row r="20" spans="1:11" x14ac:dyDescent="0.25">
      <c r="A20" s="20" t="s">
        <v>102</v>
      </c>
      <c r="B20" s="81">
        <v>461</v>
      </c>
      <c r="C20" s="81">
        <v>598</v>
      </c>
      <c r="D20" s="81">
        <v>461</v>
      </c>
      <c r="E20" s="81">
        <v>598</v>
      </c>
      <c r="F20" s="78"/>
      <c r="G20" s="78"/>
      <c r="H20" s="83"/>
      <c r="I20" s="83"/>
      <c r="J20" s="74"/>
      <c r="K20" s="74"/>
    </row>
    <row r="21" spans="1:11" x14ac:dyDescent="0.25">
      <c r="A21" s="6" t="s">
        <v>42</v>
      </c>
      <c r="B21" s="79">
        <v>384</v>
      </c>
      <c r="C21" s="79">
        <v>30150</v>
      </c>
      <c r="D21" s="78">
        <v>0</v>
      </c>
      <c r="E21" s="78">
        <v>0</v>
      </c>
      <c r="F21" s="79">
        <v>384</v>
      </c>
      <c r="G21" s="79">
        <v>30150</v>
      </c>
      <c r="H21" s="79">
        <v>0</v>
      </c>
      <c r="I21" s="79">
        <v>0</v>
      </c>
      <c r="J21" s="154">
        <v>0</v>
      </c>
      <c r="K21" s="154">
        <v>0</v>
      </c>
    </row>
    <row r="22" spans="1:11" x14ac:dyDescent="0.25">
      <c r="A22" s="20" t="s">
        <v>103</v>
      </c>
      <c r="B22" s="81">
        <v>384</v>
      </c>
      <c r="C22" s="81">
        <v>30150</v>
      </c>
      <c r="D22" s="79"/>
      <c r="E22" s="83"/>
      <c r="F22" s="84">
        <v>384</v>
      </c>
      <c r="G22" s="84">
        <v>30150</v>
      </c>
      <c r="H22" s="81"/>
      <c r="I22" s="81"/>
      <c r="J22" s="74"/>
      <c r="K22" s="74"/>
    </row>
    <row r="23" spans="1:11" x14ac:dyDescent="0.25">
      <c r="A23" s="6" t="s">
        <v>43</v>
      </c>
      <c r="B23" s="79">
        <v>150</v>
      </c>
      <c r="C23" s="79">
        <v>150</v>
      </c>
      <c r="D23" s="79">
        <v>150</v>
      </c>
      <c r="E23" s="79">
        <v>150</v>
      </c>
      <c r="F23" s="78">
        <v>0</v>
      </c>
      <c r="G23" s="78">
        <v>0</v>
      </c>
      <c r="H23" s="79">
        <v>0</v>
      </c>
      <c r="I23" s="79">
        <v>0</v>
      </c>
      <c r="J23" s="154">
        <v>0</v>
      </c>
      <c r="K23" s="154">
        <v>0</v>
      </c>
    </row>
    <row r="24" spans="1:11" x14ac:dyDescent="0.25">
      <c r="A24" s="20" t="s">
        <v>104</v>
      </c>
      <c r="B24" s="81">
        <v>150</v>
      </c>
      <c r="C24" s="81">
        <v>150</v>
      </c>
      <c r="D24" s="81">
        <v>150</v>
      </c>
      <c r="E24" s="81">
        <v>150</v>
      </c>
      <c r="F24" s="78"/>
      <c r="G24" s="78"/>
      <c r="H24" s="81"/>
      <c r="I24" s="81"/>
      <c r="J24" s="74"/>
    </row>
    <row r="25" spans="1:11" x14ac:dyDescent="0.25">
      <c r="A25" s="6" t="s">
        <v>28</v>
      </c>
      <c r="B25" s="79">
        <v>5947</v>
      </c>
      <c r="C25" s="79">
        <v>11578</v>
      </c>
      <c r="D25" s="78">
        <v>1186</v>
      </c>
      <c r="E25" s="78">
        <v>1331</v>
      </c>
      <c r="F25" s="79">
        <v>3696</v>
      </c>
      <c r="G25" s="79">
        <v>9172</v>
      </c>
      <c r="H25" s="79">
        <v>0</v>
      </c>
      <c r="I25" s="79">
        <v>0</v>
      </c>
      <c r="J25" s="154">
        <v>777</v>
      </c>
      <c r="K25" s="156">
        <v>787</v>
      </c>
    </row>
    <row r="26" spans="1:11" x14ac:dyDescent="0.25">
      <c r="A26" s="20" t="s">
        <v>191</v>
      </c>
      <c r="B26" s="81">
        <v>1186</v>
      </c>
      <c r="C26" s="81">
        <v>1331</v>
      </c>
      <c r="D26" s="84">
        <v>1186</v>
      </c>
      <c r="E26" s="84">
        <v>1331</v>
      </c>
      <c r="F26" s="79"/>
      <c r="G26" s="79"/>
      <c r="H26" s="79"/>
      <c r="I26" s="79"/>
      <c r="J26" s="74"/>
    </row>
    <row r="27" spans="1:11" x14ac:dyDescent="0.25">
      <c r="A27" s="20" t="s">
        <v>202</v>
      </c>
      <c r="B27" s="81">
        <v>3637</v>
      </c>
      <c r="C27" s="81">
        <v>4128</v>
      </c>
      <c r="D27" s="83"/>
      <c r="E27" s="83"/>
      <c r="F27" s="74">
        <v>3637</v>
      </c>
      <c r="G27" s="74">
        <v>4128</v>
      </c>
      <c r="H27" s="81"/>
      <c r="I27" s="81"/>
      <c r="J27" s="74"/>
    </row>
    <row r="28" spans="1:11" x14ac:dyDescent="0.25">
      <c r="A28" s="20" t="s">
        <v>67</v>
      </c>
      <c r="B28" s="81">
        <v>59</v>
      </c>
      <c r="C28" s="81">
        <v>5044</v>
      </c>
      <c r="D28" s="83"/>
      <c r="E28" s="83"/>
      <c r="F28" s="84">
        <v>59</v>
      </c>
      <c r="G28" s="84">
        <v>5044</v>
      </c>
      <c r="H28" s="81"/>
      <c r="I28" s="81"/>
      <c r="J28" s="74"/>
    </row>
    <row r="29" spans="1:11" x14ac:dyDescent="0.25">
      <c r="A29" s="20" t="s">
        <v>185</v>
      </c>
      <c r="B29" s="81">
        <v>288</v>
      </c>
      <c r="C29" s="81">
        <v>288</v>
      </c>
      <c r="D29" s="83"/>
      <c r="E29" s="83"/>
      <c r="F29" s="84"/>
      <c r="G29" s="84"/>
      <c r="H29" s="81"/>
      <c r="I29" s="81"/>
      <c r="J29" s="74"/>
    </row>
    <row r="30" spans="1:11" x14ac:dyDescent="0.25">
      <c r="A30" s="20" t="s">
        <v>204</v>
      </c>
      <c r="B30" s="81">
        <v>777</v>
      </c>
      <c r="C30" s="81">
        <v>787</v>
      </c>
      <c r="D30" s="83"/>
      <c r="E30" s="83"/>
      <c r="F30" s="84"/>
      <c r="G30" s="84"/>
      <c r="H30" s="81"/>
      <c r="I30" s="81"/>
      <c r="J30" s="74">
        <v>777</v>
      </c>
      <c r="K30" s="31">
        <v>787</v>
      </c>
    </row>
    <row r="31" spans="1:11" x14ac:dyDescent="0.25">
      <c r="A31" s="6" t="s">
        <v>87</v>
      </c>
      <c r="B31" s="79">
        <v>215</v>
      </c>
      <c r="C31" s="79">
        <v>215</v>
      </c>
      <c r="D31" s="82">
        <v>0</v>
      </c>
      <c r="E31" s="82">
        <v>0</v>
      </c>
      <c r="F31" s="78">
        <v>215</v>
      </c>
      <c r="G31" s="78">
        <v>215</v>
      </c>
      <c r="H31" s="78">
        <v>0</v>
      </c>
      <c r="I31" s="78">
        <v>0</v>
      </c>
      <c r="J31" s="154">
        <v>0</v>
      </c>
      <c r="K31" s="156">
        <v>0</v>
      </c>
    </row>
    <row r="32" spans="1:11" x14ac:dyDescent="0.25">
      <c r="A32" s="20" t="s">
        <v>186</v>
      </c>
      <c r="B32" s="81">
        <v>215</v>
      </c>
      <c r="C32" s="81">
        <v>215</v>
      </c>
      <c r="D32" s="83"/>
      <c r="E32" s="83"/>
      <c r="F32" s="84">
        <v>215</v>
      </c>
      <c r="G32" s="84">
        <v>215</v>
      </c>
      <c r="H32" s="81"/>
      <c r="I32" s="81"/>
      <c r="J32" s="74"/>
    </row>
    <row r="33" spans="1:11" x14ac:dyDescent="0.25">
      <c r="A33" s="6" t="s">
        <v>45</v>
      </c>
      <c r="B33" s="88">
        <v>2712</v>
      </c>
      <c r="C33" s="88">
        <v>8593</v>
      </c>
      <c r="D33" s="78">
        <v>351</v>
      </c>
      <c r="E33" s="78">
        <v>351</v>
      </c>
      <c r="F33" s="79">
        <v>1562</v>
      </c>
      <c r="G33" s="79">
        <v>5694</v>
      </c>
      <c r="H33" s="88">
        <v>0</v>
      </c>
      <c r="I33" s="88">
        <v>0</v>
      </c>
      <c r="J33" s="154">
        <v>0</v>
      </c>
      <c r="K33" s="156">
        <v>0</v>
      </c>
    </row>
    <row r="34" spans="1:11" x14ac:dyDescent="0.25">
      <c r="A34" s="80" t="s">
        <v>105</v>
      </c>
      <c r="B34" s="89">
        <v>1150</v>
      </c>
      <c r="C34" s="89">
        <v>2899</v>
      </c>
      <c r="D34" s="31">
        <v>351</v>
      </c>
      <c r="E34" s="31">
        <v>351</v>
      </c>
      <c r="F34" s="84"/>
      <c r="G34" s="84"/>
      <c r="H34" s="89"/>
      <c r="I34" s="89"/>
      <c r="J34" s="74"/>
    </row>
    <row r="35" spans="1:11" x14ac:dyDescent="0.25">
      <c r="A35" s="20" t="s">
        <v>66</v>
      </c>
      <c r="B35" s="89">
        <v>1562</v>
      </c>
      <c r="C35" s="89">
        <v>5694</v>
      </c>
      <c r="D35" s="89"/>
      <c r="E35" s="83"/>
      <c r="F35" s="84">
        <v>1562</v>
      </c>
      <c r="G35" s="84">
        <v>5694</v>
      </c>
      <c r="H35" s="89"/>
      <c r="I35" s="89"/>
      <c r="J35" s="74"/>
    </row>
    <row r="36" spans="1:11" x14ac:dyDescent="0.25">
      <c r="A36" s="20"/>
      <c r="B36" s="20"/>
      <c r="C36" s="20"/>
      <c r="D36" s="80"/>
      <c r="E36" s="80"/>
      <c r="F36" s="80"/>
      <c r="G36" s="80"/>
      <c r="H36" s="80"/>
      <c r="I36" s="80"/>
    </row>
    <row r="37" spans="1:11" x14ac:dyDescent="0.25">
      <c r="B37" s="78"/>
      <c r="C37" s="78"/>
      <c r="D37" s="78"/>
      <c r="E37" s="157"/>
      <c r="F37" s="20"/>
      <c r="G37" s="20"/>
      <c r="H37" s="20"/>
      <c r="I37" s="20"/>
    </row>
    <row r="38" spans="1:11" x14ac:dyDescent="0.25">
      <c r="A38" s="20" t="s">
        <v>216</v>
      </c>
    </row>
    <row r="40" spans="1:11" x14ac:dyDescent="0.25">
      <c r="A40" s="20" t="s">
        <v>217</v>
      </c>
    </row>
  </sheetData>
  <mergeCells count="12">
    <mergeCell ref="J4:K4"/>
    <mergeCell ref="J7:K7"/>
    <mergeCell ref="A6:K6"/>
    <mergeCell ref="A3:K3"/>
    <mergeCell ref="B7:C7"/>
    <mergeCell ref="D7:E7"/>
    <mergeCell ref="F7:G7"/>
    <mergeCell ref="H7:I7"/>
    <mergeCell ref="B4:C4"/>
    <mergeCell ref="D4:E4"/>
    <mergeCell ref="F4:G4"/>
    <mergeCell ref="H4:I4"/>
  </mergeCells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dnevne bolnice</vt:lpstr>
      <vt:lpstr>tab 1 DB</vt:lpstr>
      <vt:lpstr>tab 2.1 DB</vt:lpstr>
      <vt:lpstr>tab 2.2 DB</vt:lpstr>
      <vt:lpstr>tab 2.3 DB</vt:lpstr>
      <vt:lpstr>tab 3.1 DB</vt:lpstr>
      <vt:lpstr>tab 3.2 DB</vt:lpstr>
      <vt:lpstr>tab 3.3 DB</vt:lpstr>
      <vt:lpstr>tab 4.1 DB</vt:lpstr>
      <vt:lpstr>tab 4.2 DB</vt:lpstr>
      <vt:lpstr>dnevna BSO T5.1</vt:lpstr>
      <vt:lpstr>dnevna BSO T5.2</vt:lpstr>
      <vt:lpstr>dnevna BSO T5.3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2024-10-31T13:33:32Z</dcterms:modified>
</cp:coreProperties>
</file>